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5" windowWidth="9990" windowHeight="4050" firstSheet="12" activeTab="1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U LIEU GOC" sheetId="26" state="hidden" r:id="rId9"/>
    <sheet name="TC 2.6 TIENG ANH (110)" sheetId="41" state="hidden" r:id="rId10"/>
    <sheet name="GIANG VIEN" sheetId="43" state="hidden" r:id="rId11"/>
    <sheet name="CBQL" sheetId="44" state="hidden" r:id="rId12"/>
    <sheet name="DS NN" sheetId="59" r:id="rId13"/>
    <sheet name="Thong ke" sheetId="60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11" hidden="1">CBQL!$A$6:$DE$76</definedName>
    <definedName name="_xlnm._FilterDatabase" localSheetId="12" hidden="1">'DS NN'!$A$6:$M$165</definedName>
    <definedName name="_xlnm._FilterDatabase" localSheetId="8" hidden="1">'DU LIEU GOC'!$A$1:$CW$331</definedName>
    <definedName name="_xlnm._FilterDatabase" localSheetId="10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9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'DS NN'!$5:$6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9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O5" i="60" l="1"/>
  <c r="S5" i="60"/>
  <c r="I4" i="60"/>
  <c r="J4" i="60"/>
  <c r="M4" i="60"/>
  <c r="N4" i="60"/>
  <c r="N5" i="60" s="1"/>
  <c r="O4" i="60"/>
  <c r="P4" i="60"/>
  <c r="Q4" i="60"/>
  <c r="R4" i="60"/>
  <c r="R5" i="60" s="1"/>
  <c r="S4" i="60"/>
  <c r="R3" i="60"/>
  <c r="S3" i="60"/>
  <c r="M3" i="60"/>
  <c r="M5" i="60" s="1"/>
  <c r="N3" i="60"/>
  <c r="O3" i="60"/>
  <c r="P3" i="60"/>
  <c r="P5" i="60" s="1"/>
  <c r="Q3" i="60"/>
  <c r="Q5" i="60" s="1"/>
  <c r="M182" i="59"/>
  <c r="G182" i="59"/>
  <c r="A180" i="59"/>
  <c r="G3" i="60" s="1"/>
  <c r="F181" i="59"/>
  <c r="L4" i="60" s="1"/>
  <c r="F180" i="59"/>
  <c r="L3" i="60" s="1"/>
  <c r="L5" i="60" s="1"/>
  <c r="E181" i="59"/>
  <c r="K4" i="60" s="1"/>
  <c r="E180" i="59"/>
  <c r="K3" i="60" s="1"/>
  <c r="K5" i="60" s="1"/>
  <c r="D181" i="59"/>
  <c r="D180" i="59"/>
  <c r="J3" i="60" s="1"/>
  <c r="J5" i="60" s="1"/>
  <c r="C180" i="59"/>
  <c r="I3" i="60" s="1"/>
  <c r="I5" i="60" s="1"/>
  <c r="K182" i="59"/>
  <c r="H182" i="59"/>
  <c r="I182" i="59"/>
  <c r="J182" i="59"/>
  <c r="L182" i="59"/>
  <c r="B181" i="59"/>
  <c r="H4" i="60" s="1"/>
  <c r="B180" i="59"/>
  <c r="H3" i="60" s="1"/>
  <c r="H5" i="60" s="1"/>
  <c r="A181" i="59"/>
  <c r="G4" i="60" s="1"/>
  <c r="F174" i="59"/>
  <c r="E4" i="60" s="1"/>
  <c r="F173" i="59"/>
  <c r="E3" i="60" s="1"/>
  <c r="E174" i="59"/>
  <c r="D4" i="60" s="1"/>
  <c r="E173" i="59"/>
  <c r="D3" i="60" s="1"/>
  <c r="D174" i="59"/>
  <c r="C4" i="60" s="1"/>
  <c r="D173" i="59"/>
  <c r="C3" i="60" s="1"/>
  <c r="C174" i="59"/>
  <c r="B4" i="60" s="1"/>
  <c r="C173" i="59"/>
  <c r="B3" i="60" s="1"/>
  <c r="B174" i="59"/>
  <c r="A4" i="60" s="1"/>
  <c r="B173" i="59"/>
  <c r="A3" i="60" s="1"/>
  <c r="T4" i="60" l="1"/>
  <c r="T3" i="60"/>
  <c r="T5" i="60" s="1"/>
  <c r="G5" i="60"/>
  <c r="C5" i="60"/>
  <c r="E5" i="60"/>
  <c r="B5" i="60"/>
  <c r="A5" i="60"/>
  <c r="F3" i="60"/>
  <c r="F4" i="60"/>
  <c r="D5" i="60"/>
  <c r="D182" i="59"/>
  <c r="B182" i="59"/>
  <c r="C182" i="59"/>
  <c r="C175" i="59"/>
  <c r="F182" i="59"/>
  <c r="E182" i="59"/>
  <c r="A182" i="59"/>
  <c r="B175" i="59"/>
  <c r="F175" i="59"/>
  <c r="E175" i="59"/>
  <c r="D175" i="59"/>
  <c r="F5" i="60" l="1"/>
  <c r="G175" i="59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<sst xmlns="http://schemas.openxmlformats.org/spreadsheetml/2006/main" count="72849" uniqueCount="5035">
  <si>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</si>
  <si>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</si>
  <si>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</si>
  <si>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</si>
  <si>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</si>
  <si>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</si>
  <si>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</si>
  <si>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</si>
  <si>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</si>
  <si>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</si>
  <si>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</si>
  <si>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</si>
  <si>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</si>
  <si>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</si>
  <si>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</si>
  <si>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</si>
  <si>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</si>
  <si>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</si>
  <si>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</si>
  <si>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</si>
  <si>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</si>
  <si>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</si>
  <si>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</si>
  <si>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</si>
  <si>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</si>
  <si>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</si>
  <si>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</si>
  <si>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</si>
  <si>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</si>
  <si>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</si>
  <si>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</si>
  <si>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</si>
  <si>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</si>
  <si>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</si>
  <si>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</si>
  <si>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</si>
  <si>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</si>
  <si>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</si>
  <si>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</si>
  <si>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</si>
  <si>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</si>
  <si>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</si>
  <si>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</si>
  <si>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</si>
  <si>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</si>
  <si>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</si>
  <si>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</si>
  <si>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</si>
  <si>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</si>
  <si>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</si>
  <si>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</si>
  <si>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</si>
  <si>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</si>
  <si>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</si>
  <si>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</si>
  <si>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</si>
  <si>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</si>
  <si>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</si>
  <si>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</si>
  <si>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</si>
  <si>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</si>
  <si>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</si>
  <si>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</si>
  <si>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</si>
  <si>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</si>
  <si>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</si>
  <si>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</si>
  <si>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</si>
  <si>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</si>
  <si>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</si>
  <si>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</si>
  <si>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</si>
  <si>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</si>
  <si>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</si>
  <si>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</si>
  <si>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</si>
  <si>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</si>
  <si>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</si>
  <si>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</si>
  <si>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</si>
  <si>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</si>
  <si>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</si>
  <si>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</si>
  <si>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</si>
  <si>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</si>
  <si>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</si>
  <si>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</si>
  <si>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</si>
  <si>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</si>
  <si>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</si>
  <si>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</si>
  <si>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</si>
  <si>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</si>
  <si>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</si>
  <si>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</si>
  <si>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</si>
  <si>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</si>
  <si>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</si>
  <si>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</si>
  <si>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</si>
  <si>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</si>
  <si>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</si>
  <si>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</si>
  <si>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</si>
  <si>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</si>
  <si>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</si>
  <si>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</si>
  <si>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</si>
  <si>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</si>
  <si>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</si>
  <si>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</si>
  <si>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</si>
  <si>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</si>
  <si>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</si>
  <si>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</si>
  <si>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</si>
  <si>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</si>
  <si>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</si>
  <si>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</si>
  <si>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</si>
  <si>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</si>
  <si>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</si>
  <si>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</si>
  <si>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</si>
  <si>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</si>
  <si>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</si>
  <si>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</si>
  <si>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</si>
  <si>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</si>
  <si>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</si>
  <si>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</si>
  <si>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</si>
  <si>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</si>
  <si>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</si>
  <si>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</si>
  <si>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</si>
  <si>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</si>
  <si>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</si>
  <si>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</si>
  <si>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</si>
  <si>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</si>
  <si>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</si>
  <si>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</si>
  <si>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</si>
  <si>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</si>
  <si>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</si>
  <si>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</si>
  <si>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</si>
  <si>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</si>
  <si>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</si>
  <si>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</si>
  <si>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</si>
  <si>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</si>
  <si>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</si>
  <si>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</si>
  <si>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</si>
  <si>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</si>
  <si>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</si>
  <si>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</si>
  <si>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</si>
  <si>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</si>
  <si>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</si>
  <si>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</si>
  <si>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</si>
  <si>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</si>
  <si>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</si>
  <si>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</si>
  <si>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</si>
  <si>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</si>
  <si>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</si>
  <si>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</si>
  <si>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</si>
  <si>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</si>
  <si>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</si>
  <si>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</si>
  <si>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</si>
  <si>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</si>
  <si>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</si>
  <si>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</si>
  <si>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</si>
  <si>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</si>
  <si>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</si>
  <si>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</si>
  <si>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</si>
  <si>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</si>
  <si>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</si>
  <si>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</si>
  <si>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</si>
  <si>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</si>
  <si>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</si>
  <si>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</si>
  <si>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</si>
  <si>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</si>
  <si>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</si>
  <si>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</si>
  <si>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</si>
  <si>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</si>
  <si>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</si>
  <si>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</si>
  <si>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</si>
  <si>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</si>
  <si>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</si>
  <si>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</si>
  <si>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</si>
  <si>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</si>
  <si>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</si>
  <si>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</si>
  <si>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</si>
  <si>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</si>
  <si>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</si>
  <si>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</si>
  <si>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</si>
  <si>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</si>
  <si>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</si>
  <si>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</si>
  <si>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</si>
  <si>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</si>
  <si>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</si>
  <si>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</si>
  <si>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</si>
  <si>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</si>
  <si>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</si>
  <si>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</si>
  <si>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</si>
  <si>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</si>
  <si>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</si>
  <si>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</si>
  <si>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</si>
  <si>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</si>
  <si>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</si>
  <si>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</si>
  <si>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</si>
  <si>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</si>
  <si>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</si>
  <si>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</si>
  <si>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</si>
  <si>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</si>
  <si>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</si>
  <si>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</si>
  <si>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</si>
  <si>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</si>
  <si>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</si>
  <si>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</si>
  <si>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</si>
  <si>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</si>
  <si>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</si>
  <si>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</si>
  <si>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</si>
  <si>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</si>
  <si>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</si>
  <si>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</si>
  <si>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</si>
  <si>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</si>
  <si>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</si>
  <si>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</si>
  <si>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</si>
  <si>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</si>
  <si>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</si>
  <si>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</si>
  <si>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</si>
  <si>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</si>
  <si>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</si>
  <si>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</si>
  <si>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</si>
  <si>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</si>
  <si>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</si>
  <si>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</si>
  <si>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</si>
  <si>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</si>
  <si>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</si>
  <si>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</si>
  <si>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</si>
  <si>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</si>
  <si>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</si>
  <si>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</si>
  <si>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</si>
  <si>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</si>
  <si>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</si>
  <si>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</si>
  <si>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</si>
  <si>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</si>
  <si>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</si>
  <si>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</si>
  <si>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</si>
  <si>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</si>
  <si>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</si>
  <si>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</si>
  <si>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</si>
  <si>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</si>
  <si>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</si>
  <si>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</si>
  <si>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</si>
  <si>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</si>
  <si>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</si>
  <si>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</si>
  <si>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</si>
  <si>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</si>
  <si>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</si>
  <si>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</si>
  <si>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</si>
  <si>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</si>
  <si>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</si>
  <si>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</si>
  <si>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</si>
  <si>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</si>
  <si>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</si>
  <si>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</si>
  <si>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</si>
  <si>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</si>
  <si>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</si>
  <si>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</si>
  <si>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</si>
  <si>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</si>
  <si>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</si>
  <si>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</si>
  <si>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</si>
  <si>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</si>
  <si>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</si>
  <si>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</si>
  <si>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</si>
  <si>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</si>
  <si>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</si>
  <si>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</si>
  <si>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</si>
  <si>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</si>
  <si>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</si>
  <si>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</si>
  <si>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</si>
  <si>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</si>
  <si>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</si>
  <si>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</si>
  <si>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</si>
  <si>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</si>
  <si>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</si>
  <si>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</si>
  <si>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</si>
  <si>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</si>
  <si>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</si>
  <si>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</si>
  <si>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</si>
  <si>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</si>
  <si>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</si>
  <si>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</si>
  <si>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</si>
  <si>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</si>
  <si>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</si>
  <si>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</si>
  <si>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</si>
  <si>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</si>
  <si>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</si>
  <si>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</si>
  <si>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</si>
  <si>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</si>
  <si>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</si>
  <si>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</si>
  <si>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</si>
  <si>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</si>
  <si>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</si>
  <si>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</si>
  <si>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</si>
  <si>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</si>
  <si>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</si>
  <si>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</si>
  <si>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</si>
  <si>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</si>
  <si>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</si>
  <si>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</si>
  <si>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</si>
  <si>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</si>
  <si>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</si>
  <si>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</si>
  <si>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</si>
  <si>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</si>
  <si>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</si>
  <si>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</si>
  <si>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</si>
  <si>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</si>
  <si>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</si>
  <si>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</si>
  <si>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</si>
  <si>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</si>
  <si>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</si>
  <si>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</si>
  <si>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</si>
  <si>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</si>
  <si>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</si>
  <si>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</si>
  <si>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</si>
  <si>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</si>
  <si>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</si>
  <si>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</si>
  <si>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</si>
  <si>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</si>
  <si>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</si>
  <si>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</si>
  <si>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</si>
  <si>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</si>
  <si>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</si>
  <si>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</si>
  <si>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</si>
  <si>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</si>
  <si>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</si>
  <si>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</si>
  <si>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</si>
  <si>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</si>
  <si>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</si>
  <si>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</si>
  <si>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</si>
  <si>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</si>
  <si>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</si>
  <si>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</si>
  <si>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</si>
  <si>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</si>
  <si>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</si>
  <si>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</si>
  <si>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</si>
  <si>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</si>
  <si>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</si>
  <si>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</si>
  <si>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</si>
  <si>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</si>
  <si>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</si>
  <si>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</si>
  <si>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</si>
  <si>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</si>
  <si>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</si>
  <si>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</si>
  <si>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</si>
  <si>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</si>
  <si>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</si>
  <si>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</si>
  <si>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</si>
  <si>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</si>
  <si>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</si>
  <si>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</si>
  <si>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</si>
  <si>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</si>
  <si>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</si>
  <si>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</si>
  <si>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</si>
  <si>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</si>
  <si>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</si>
  <si>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</si>
  <si>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</si>
  <si>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</si>
  <si>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</si>
  <si>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</si>
  <si>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</si>
  <si>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</si>
  <si>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</si>
  <si>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</si>
  <si>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</si>
  <si>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</si>
  <si>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</si>
  <si>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</si>
  <si>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</si>
  <si>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</si>
  <si>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</si>
  <si>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</si>
  <si>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</si>
  <si>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</si>
  <si>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</si>
  <si>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</si>
  <si>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</si>
  <si>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</si>
  <si>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</si>
  <si>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</si>
  <si>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</si>
  <si>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</si>
  <si>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</si>
  <si>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</si>
  <si>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</si>
  <si>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</si>
  <si>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</si>
  <si>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</si>
  <si>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</si>
  <si>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</si>
  <si>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</si>
  <si>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</si>
  <si>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</si>
  <si>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</si>
  <si>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</si>
  <si>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</si>
  <si>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</si>
  <si>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</si>
  <si>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</si>
  <si>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</si>
  <si>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</si>
  <si>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</si>
  <si>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</si>
  <si>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</si>
  <si>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</si>
  <si>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</si>
  <si>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</si>
  <si>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</si>
  <si>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</si>
  <si>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</si>
  <si>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</si>
  <si>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</si>
  <si>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</si>
  <si>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</si>
  <si>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</si>
  <si>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</si>
  <si>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</si>
  <si>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</si>
  <si>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</si>
  <si>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</si>
  <si>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</si>
  <si>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</si>
  <si>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</si>
  <si>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</si>
  <si>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</si>
  <si>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</si>
  <si>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</si>
  <si>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</si>
  <si>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</si>
  <si>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</si>
  <si>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</si>
  <si>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</si>
  <si>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</si>
  <si>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</si>
  <si>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</si>
  <si>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</si>
  <si>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</si>
  <si>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</si>
  <si>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</si>
  <si>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</si>
  <si>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</si>
  <si>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</si>
  <si>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</si>
  <si>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</si>
  <si>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</si>
  <si>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</si>
  <si>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</si>
  <si>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</si>
  <si>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</si>
  <si>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</si>
  <si>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</si>
  <si>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</si>
  <si>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</si>
  <si>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</si>
  <si>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</si>
  <si>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</si>
  <si>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</si>
  <si>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</si>
  <si>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</si>
  <si>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</si>
  <si>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</si>
  <si>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</si>
  <si>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</si>
  <si>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</si>
  <si>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</si>
  <si>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</si>
  <si>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</si>
  <si>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</si>
  <si>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</si>
  <si>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</si>
  <si>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</si>
  <si>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</si>
  <si>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</si>
  <si>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</si>
  <si>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</si>
  <si>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</si>
  <si>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</si>
  <si>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</si>
  <si>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</si>
  <si>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</si>
  <si>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</si>
  <si>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</si>
  <si>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</si>
  <si>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</si>
  <si>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</si>
  <si>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</si>
  <si>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</si>
  <si>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</si>
  <si>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</si>
  <si>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</si>
  <si>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</si>
  <si>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</si>
  <si>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</si>
  <si>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</si>
  <si>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</si>
  <si>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</si>
  <si>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</si>
  <si>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</si>
  <si>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</si>
  <si>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</si>
  <si>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</si>
  <si>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</si>
  <si>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</si>
  <si>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</si>
  <si>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</si>
  <si>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</si>
  <si>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</si>
  <si>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</si>
  <si>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</si>
  <si>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</si>
  <si>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</si>
  <si>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</si>
  <si>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</si>
  <si>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</si>
  <si>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</si>
  <si>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</si>
  <si>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</si>
  <si>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</si>
  <si>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</si>
  <si>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</si>
  <si>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</si>
  <si>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</si>
  <si>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</si>
  <si>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</si>
  <si>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</si>
  <si>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</si>
  <si>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</si>
  <si>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</si>
  <si>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</si>
  <si>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</si>
  <si>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</si>
  <si>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</si>
  <si>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</si>
  <si>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</si>
  <si>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</si>
  <si>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</si>
  <si>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</si>
  <si>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</si>
  <si>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</si>
  <si>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</si>
  <si>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</si>
  <si>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</si>
  <si>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</si>
  <si>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</si>
  <si>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</si>
  <si>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</si>
  <si>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</si>
  <si>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</si>
  <si>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</si>
  <si>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</si>
  <si>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</si>
  <si>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</si>
  <si>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</si>
  <si>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</si>
  <si>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</si>
  <si>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</si>
  <si>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</si>
  <si>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</si>
  <si>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</si>
  <si>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</si>
  <si>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</si>
  <si>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</si>
  <si>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</si>
  <si>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</si>
  <si>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</si>
  <si>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</si>
  <si>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</si>
  <si>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</si>
  <si>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</si>
  <si>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</si>
  <si>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</si>
  <si>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</si>
  <si>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</si>
  <si>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</si>
  <si>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</si>
  <si>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</si>
  <si>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</si>
  <si>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</si>
  <si>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</si>
  <si>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</si>
  <si>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</si>
  <si>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</si>
  <si>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</si>
  <si>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</si>
  <si>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</si>
  <si>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</si>
  <si>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</si>
  <si>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</si>
  <si>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</si>
  <si>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</si>
  <si>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</si>
  <si>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</si>
  <si>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</si>
  <si>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</si>
  <si>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</si>
  <si>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</si>
  <si>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</si>
  <si>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</si>
  <si>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</si>
  <si>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</si>
  <si>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</si>
  <si>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</si>
  <si>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</si>
  <si>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</si>
  <si>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</si>
  <si>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</si>
  <si>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</si>
  <si>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</si>
  <si>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</si>
  <si>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</si>
  <si>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</si>
  <si>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</si>
  <si>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</si>
  <si>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</si>
  <si>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</si>
  <si>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</si>
  <si>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</si>
  <si>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</si>
  <si>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</si>
  <si>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</si>
  <si>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</si>
  <si>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</si>
  <si>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</si>
  <si>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</si>
  <si>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</si>
  <si>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</si>
  <si>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</si>
  <si>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</si>
  <si>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</si>
  <si>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</si>
  <si>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</si>
  <si>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</si>
  <si>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</si>
  <si>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</si>
  <si>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</si>
  <si>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</si>
  <si>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</si>
  <si>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</si>
  <si>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</si>
  <si>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</si>
  <si>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</si>
  <si>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</si>
  <si>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</si>
  <si>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</si>
  <si>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</si>
  <si>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</si>
  <si>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</si>
  <si>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</si>
  <si>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</si>
  <si>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</si>
  <si>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</si>
  <si>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</si>
  <si>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</si>
  <si>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</si>
  <si>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</si>
  <si>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</si>
  <si>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</si>
  <si>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</si>
  <si>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</si>
  <si>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</si>
  <si>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</si>
  <si>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</si>
  <si>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</si>
  <si>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</si>
  <si>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</si>
  <si>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</si>
  <si>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</si>
  <si>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</si>
  <si>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</si>
  <si>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</si>
  <si>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</si>
  <si>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</si>
  <si>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</si>
  <si>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</si>
  <si>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</si>
  <si>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</si>
  <si>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</si>
  <si>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</si>
  <si>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</si>
  <si>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</si>
  <si>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</si>
  <si>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</si>
  <si>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</si>
  <si>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</si>
  <si>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</si>
  <si>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</si>
  <si>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</si>
  <si>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</si>
  <si>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</si>
  <si>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</si>
  <si>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</si>
  <si>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</si>
  <si>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</si>
  <si>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</si>
  <si>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</si>
  <si>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</si>
  <si>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</si>
  <si>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</si>
  <si>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</si>
  <si>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</si>
  <si>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</si>
  <si>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</si>
  <si>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</si>
  <si>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</si>
  <si>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</si>
  <si>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</si>
  <si>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</si>
  <si>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</si>
  <si>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</si>
  <si>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</si>
  <si>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</si>
  <si>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</si>
  <si>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</si>
  <si>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</si>
  <si>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</si>
  <si>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</si>
  <si>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</si>
  <si>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</si>
  <si>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</si>
  <si>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</si>
  <si>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</si>
  <si>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</si>
  <si>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</si>
  <si>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</si>
  <si>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</si>
  <si>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</si>
  <si>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</si>
  <si>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</si>
  <si>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</si>
  <si>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</si>
  <si>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</si>
  <si>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</si>
  <si>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</si>
  <si>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</si>
  <si>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</si>
  <si>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</si>
  <si>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</si>
  <si>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</si>
  <si>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</si>
  <si>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</si>
  <si>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</si>
  <si>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</si>
  <si>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</si>
  <si>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</si>
  <si>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</si>
  <si>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</si>
  <si>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</si>
  <si>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</si>
  <si>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</si>
  <si>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</si>
  <si>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</si>
  <si>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</si>
  <si>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</si>
  <si>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</si>
  <si>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</si>
  <si>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</si>
  <si>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</si>
  <si>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</si>
  <si>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</si>
  <si>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</si>
  <si>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</si>
  <si>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</si>
  <si>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</si>
  <si>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</si>
  <si>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</si>
  <si>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</si>
  <si>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</si>
  <si>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</si>
  <si>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</si>
  <si>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</si>
  <si>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</si>
  <si>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</si>
  <si>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</si>
  <si>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</si>
  <si>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</si>
  <si>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</si>
  <si>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</si>
  <si>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</si>
  <si>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</si>
  <si>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</si>
  <si>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</si>
  <si>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</si>
  <si>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</si>
  <si>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</si>
  <si>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</si>
  <si>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</si>
  <si>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</si>
  <si>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</si>
  <si>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</si>
  <si>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</si>
  <si>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</si>
  <si>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</si>
  <si>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</si>
  <si>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</si>
  <si>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</si>
  <si>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</si>
  <si>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</si>
  <si>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</si>
  <si>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</si>
  <si>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</si>
  <si>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</si>
  <si>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</si>
  <si>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</si>
  <si>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</si>
  <si>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</si>
  <si>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</si>
  <si>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</si>
  <si>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</si>
  <si>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</si>
  <si>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</si>
  <si>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</si>
  <si>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</si>
  <si>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</si>
  <si>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</si>
  <si>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</si>
  <si>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</si>
  <si>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</si>
  <si>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</si>
  <si>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</si>
  <si>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</si>
  <si>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</si>
  <si>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</si>
  <si>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</si>
  <si>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</si>
  <si>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</si>
  <si>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</si>
  <si>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</si>
  <si>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</si>
  <si>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</si>
  <si>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</si>
  <si>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</si>
  <si>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</si>
  <si>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</si>
  <si>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</si>
  <si>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</si>
  <si>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</si>
  <si>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</si>
  <si>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</si>
  <si>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</si>
  <si>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</si>
  <si>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</si>
  <si>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</si>
  <si>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</si>
  <si>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</si>
  <si>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</si>
  <si>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</si>
  <si>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</si>
  <si>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</si>
  <si>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</si>
  <si>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</si>
  <si>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</si>
  <si>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</si>
  <si>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</si>
  <si>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</si>
  <si>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</si>
  <si>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</si>
  <si>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</si>
  <si>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</si>
  <si>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</si>
  <si>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</si>
  <si>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</si>
  <si>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</si>
  <si>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</si>
  <si>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</si>
  <si>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</si>
  <si>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</si>
  <si>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</si>
  <si>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</si>
  <si>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</si>
  <si>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</si>
  <si>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</si>
  <si>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</si>
  <si>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</si>
  <si>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</si>
  <si>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</si>
  <si>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</si>
  <si>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</si>
  <si>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</si>
  <si>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</si>
  <si>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</si>
  <si>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</si>
  <si>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</si>
  <si>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</si>
  <si>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</si>
  <si>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</si>
  <si>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</si>
  <si>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</si>
  <si>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</si>
  <si>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</si>
  <si>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</si>
  <si>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</si>
  <si>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</si>
  <si>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</si>
  <si>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</si>
  <si>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</si>
  <si>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</si>
  <si>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</si>
  <si>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</si>
  <si>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</si>
  <si>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</si>
  <si>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</si>
  <si>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</si>
  <si>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</si>
  <si>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</si>
  <si>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</si>
  <si>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</si>
  <si>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</si>
  <si>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</si>
  <si>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</si>
  <si>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</si>
  <si>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</si>
  <si>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</si>
  <si>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</si>
  <si>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</si>
  <si>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</si>
  <si>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</si>
  <si>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</si>
  <si>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</si>
  <si>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</si>
  <si>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</si>
  <si>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</si>
  <si>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</si>
  <si>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</si>
  <si>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</si>
  <si>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</si>
  <si>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</si>
  <si>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</si>
  <si>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</si>
  <si>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</si>
  <si>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</si>
  <si>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</si>
  <si>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</si>
  <si>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</si>
  <si>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</si>
  <si>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</si>
  <si>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</si>
  <si>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</si>
  <si>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</si>
  <si>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</si>
  <si>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</si>
  <si>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</si>
  <si>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</si>
  <si>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</si>
  <si>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</si>
  <si>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</si>
  <si>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</si>
  <si>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</si>
  <si>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</si>
  <si>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</si>
  <si>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</si>
  <si>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</si>
  <si>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</si>
  <si>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</si>
  <si>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</si>
  <si>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</si>
  <si>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</si>
  <si>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</si>
  <si>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</si>
  <si>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</si>
  <si>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</si>
  <si>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</si>
  <si>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</si>
  <si>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</si>
  <si>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</si>
  <si>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</si>
  <si>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</si>
  <si>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</si>
  <si>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</si>
  <si>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</si>
  <si>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</si>
  <si>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</si>
  <si>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</si>
  <si>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</si>
  <si>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</si>
  <si>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</si>
  <si>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</si>
  <si>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</si>
  <si>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</si>
  <si>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</si>
  <si>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</si>
  <si>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</si>
  <si>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</si>
  <si>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</si>
  <si>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</si>
  <si>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</si>
  <si>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</si>
  <si>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</si>
  <si>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</si>
  <si>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</si>
  <si>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</si>
  <si>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</si>
  <si>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</si>
  <si>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</si>
  <si>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</si>
  <si>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</si>
  <si>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</si>
  <si>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</si>
  <si>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</si>
  <si>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</si>
  <si>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</si>
  <si>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</si>
  <si>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</si>
  <si>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</si>
  <si>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</si>
  <si>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</si>
  <si>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</si>
  <si>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</si>
  <si>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</si>
  <si>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</si>
  <si>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</si>
  <si>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</si>
  <si>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</si>
  <si>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</si>
  <si>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</si>
  <si>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</si>
  <si>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</si>
  <si>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</si>
  <si>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</si>
  <si>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</si>
  <si>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</si>
  <si>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</si>
  <si>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</si>
  <si>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</si>
  <si>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</si>
  <si>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</si>
  <si>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</si>
  <si>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</si>
  <si>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</si>
  <si>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</si>
  <si>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</si>
  <si>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</si>
  <si>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</si>
  <si>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</si>
  <si>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</si>
  <si>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</si>
  <si>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</si>
  <si>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</si>
  <si>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</si>
  <si>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</si>
  <si>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</si>
  <si>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</si>
  <si>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</si>
  <si>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</si>
  <si>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</si>
  <si>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</si>
  <si>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</si>
  <si>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</si>
  <si>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</si>
  <si>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</si>
  <si>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</si>
  <si>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</si>
  <si>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</si>
  <si>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</si>
  <si>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</si>
  <si>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</si>
  <si>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</si>
  <si>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</si>
  <si>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</si>
  <si>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</si>
  <si>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</si>
  <si>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</si>
  <si>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</si>
  <si>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</si>
  <si>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</si>
  <si>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</si>
  <si>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</si>
  <si>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</si>
  <si>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</si>
  <si>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</si>
  <si>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</si>
  <si>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</si>
  <si>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</si>
  <si>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</si>
  <si>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</si>
  <si>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</si>
  <si>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</si>
  <si>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</si>
  <si>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</si>
  <si>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</si>
  <si>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</si>
  <si>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</si>
  <si>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</si>
  <si>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</si>
  <si>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</si>
  <si>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</si>
  <si>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</si>
  <si>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</si>
  <si>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</si>
  <si>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</si>
  <si>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</si>
  <si>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</si>
  <si>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</si>
  <si>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</si>
  <si>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</si>
  <si>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</si>
  <si>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</si>
  <si>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</si>
  <si>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</si>
  <si>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</si>
  <si>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</si>
  <si>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</si>
  <si>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</si>
  <si>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</si>
  <si>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</si>
  <si>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</si>
  <si>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</si>
  <si>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</si>
  <si>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</si>
  <si>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</si>
  <si>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</si>
  <si>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</si>
  <si>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</si>
  <si>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</si>
  <si>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</si>
  <si>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</si>
  <si>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</si>
  <si>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</si>
  <si>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</si>
  <si>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</si>
  <si>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</si>
  <si>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</si>
  <si>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</si>
  <si>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</si>
  <si>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</si>
  <si>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</si>
  <si>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</si>
  <si>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</si>
  <si>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</si>
  <si>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</si>
  <si>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</si>
  <si>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</si>
  <si>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</si>
  <si>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</si>
  <si>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</si>
  <si>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</si>
  <si>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</si>
  <si>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</si>
  <si>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</si>
  <si>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</si>
  <si>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</si>
  <si>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</si>
  <si>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</si>
  <si>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</si>
  <si>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</si>
  <si>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</si>
  <si>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</si>
  <si>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</si>
  <si>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</si>
  <si>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</si>
  <si>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</si>
  <si>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</si>
  <si>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</si>
  <si>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</si>
  <si>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</si>
  <si>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</si>
  <si>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</si>
  <si>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</si>
  <si>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</si>
  <si>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</si>
  <si>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</si>
  <si>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</si>
  <si>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</si>
  <si>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</si>
  <si>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</si>
  <si>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</si>
  <si>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</si>
  <si>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</si>
  <si>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</si>
  <si>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</si>
  <si>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</si>
  <si>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</si>
  <si>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</si>
  <si>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</si>
  <si>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</si>
  <si>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</si>
  <si>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</si>
  <si>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</si>
  <si>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</si>
  <si>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</si>
  <si>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</si>
  <si>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</si>
  <si>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</si>
  <si>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</si>
  <si>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</si>
  <si>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</si>
  <si>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</si>
  <si>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</si>
  <si>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</si>
  <si>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</si>
  <si>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</si>
  <si>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</si>
  <si>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</si>
  <si>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</si>
  <si>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</si>
  <si>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</si>
  <si>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</si>
  <si>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</si>
  <si>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</si>
  <si>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</si>
  <si>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</si>
  <si>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</si>
  <si>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</si>
  <si>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</si>
  <si>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</si>
  <si>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</si>
  <si>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</si>
  <si>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</si>
  <si>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</si>
  <si>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</si>
  <si>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</si>
  <si>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</si>
  <si>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</si>
  <si>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</si>
  <si>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</si>
  <si>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</si>
  <si>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</si>
  <si>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</si>
  <si>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</si>
  <si>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</si>
  <si>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</si>
  <si>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</si>
  <si>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</si>
  <si>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</si>
  <si>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</si>
  <si>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</si>
  <si>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</si>
  <si>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</si>
  <si>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</si>
  <si>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</si>
  <si>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</si>
  <si>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</si>
  <si>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</si>
  <si>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</si>
  <si>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</si>
  <si>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</si>
  <si>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</si>
  <si>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</si>
  <si>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</si>
  <si>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</si>
  <si>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</si>
  <si>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</si>
  <si>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</si>
  <si>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</si>
  <si>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</si>
  <si>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</si>
  <si>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</si>
  <si>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</si>
  <si>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</si>
  <si>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</si>
  <si>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</si>
  <si>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</si>
  <si>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</si>
  <si>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</si>
  <si>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</si>
  <si>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</si>
  <si>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</si>
  <si>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</si>
  <si>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</si>
  <si>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</si>
  <si>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</si>
  <si>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</si>
  <si>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</si>
  <si>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</si>
  <si>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</si>
  <si>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</si>
  <si>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</si>
  <si>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</si>
  <si>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</si>
  <si>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</si>
  <si>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</si>
  <si>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</si>
  <si>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</si>
  <si>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</si>
  <si>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</si>
  <si>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</si>
  <si>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</si>
  <si>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</si>
  <si>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</si>
  <si>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</si>
  <si>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</si>
  <si>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</si>
  <si>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</si>
  <si>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</si>
  <si>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</si>
  <si>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</si>
  <si>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</si>
  <si>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</si>
  <si>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</si>
  <si>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</si>
  <si>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</si>
  <si>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</si>
  <si>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</si>
  <si>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</si>
  <si>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</si>
  <si>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</si>
  <si>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</si>
  <si>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</si>
  <si>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</si>
  <si>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</si>
  <si>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</si>
  <si>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</si>
  <si>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</si>
  <si>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</si>
  <si>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</si>
  <si>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</si>
  <si>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</si>
  <si>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</si>
  <si>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</si>
  <si>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</si>
  <si>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</si>
  <si>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</si>
  <si>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</si>
  <si>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</si>
  <si>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</si>
  <si>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</si>
  <si>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</si>
  <si>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</si>
  <si>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</si>
  <si>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</si>
  <si>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</si>
  <si>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</si>
  <si>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</si>
  <si>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</si>
  <si>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</si>
  <si>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</si>
  <si>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</si>
  <si>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</si>
  <si>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</si>
  <si>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</si>
  <si>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</si>
  <si>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</si>
  <si>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</si>
  <si>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</si>
  <si>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</si>
  <si>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</si>
  <si>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</si>
  <si>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</si>
  <si>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</si>
  <si>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</si>
  <si>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</si>
  <si>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</si>
  <si>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</si>
  <si>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</si>
  <si>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</si>
  <si>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</si>
  <si>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</si>
  <si>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</si>
  <si>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</si>
  <si>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</si>
  <si>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</si>
  <si>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</si>
  <si>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</si>
  <si>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</si>
  <si>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</si>
  <si>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</si>
  <si>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</si>
  <si>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</si>
  <si>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</si>
  <si>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</si>
  <si>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</si>
  <si>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</si>
  <si>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</si>
  <si>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</si>
  <si>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</si>
  <si>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</si>
  <si>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</si>
  <si>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</si>
  <si>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</si>
  <si>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</si>
  <si>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</si>
  <si>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</si>
  <si>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</si>
  <si>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</si>
  <si>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</si>
  <si>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</si>
  <si>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</si>
  <si>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</si>
  <si>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</si>
  <si>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</si>
  <si>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</si>
  <si>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</si>
  <si>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</si>
  <si>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</si>
  <si>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</si>
  <si>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</si>
  <si>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</si>
  <si>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</si>
  <si>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</si>
  <si>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</si>
  <si>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</si>
  <si>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</si>
  <si>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</si>
  <si>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</si>
  <si>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</si>
  <si>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</si>
  <si>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</si>
  <si>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</si>
  <si>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</si>
  <si>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</si>
  <si>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</si>
  <si>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</si>
  <si>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</si>
  <si>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</si>
  <si>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</si>
  <si>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</si>
  <si>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</si>
  <si>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</si>
  <si>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</si>
  <si>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</si>
  <si>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</si>
  <si>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</si>
  <si>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</si>
  <si>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</si>
  <si>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</si>
  <si>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</si>
  <si>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</si>
  <si>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</si>
  <si>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</si>
  <si>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</si>
  <si>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</si>
  <si>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</si>
  <si>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</si>
  <si>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</si>
  <si>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</si>
  <si>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</si>
  <si>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</si>
  <si>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</si>
  <si>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</si>
  <si>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</si>
  <si>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</si>
  <si>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</si>
  <si>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</si>
  <si>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</si>
  <si>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</si>
  <si>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</si>
  <si>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</si>
  <si>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</si>
  <si>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</si>
  <si>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</si>
  <si>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</si>
  <si>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</si>
  <si>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</si>
  <si>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</si>
  <si>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</si>
  <si>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</si>
  <si>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</si>
  <si>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</si>
  <si>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</si>
  <si>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</si>
  <si>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</si>
  <si>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</si>
  <si>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</si>
  <si>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</si>
  <si>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</si>
  <si>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</si>
  <si>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</si>
  <si>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</si>
  <si>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</si>
  <si>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</si>
  <si>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</si>
  <si>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</si>
  <si>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</si>
  <si>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</si>
  <si>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</si>
  <si>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</si>
  <si>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</si>
  <si>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</si>
  <si>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</si>
  <si>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</si>
  <si>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</si>
  <si>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</si>
  <si>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</si>
  <si>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</si>
  <si>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</si>
  <si>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</si>
  <si>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</si>
  <si>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</si>
  <si>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</si>
  <si>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</si>
  <si>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</si>
  <si>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</si>
  <si>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</si>
  <si>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</si>
  <si>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</si>
  <si>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</si>
  <si>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</si>
  <si>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</si>
  <si>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</si>
  <si>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</si>
  <si>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</si>
  <si>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</si>
  <si>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</si>
  <si>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</si>
  <si>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</si>
  <si>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</si>
  <si>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</si>
  <si>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</si>
  <si>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</si>
  <si>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</si>
  <si>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</si>
  <si>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</si>
  <si>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</si>
  <si>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</si>
  <si>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</si>
  <si>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</si>
  <si>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</si>
  <si>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</si>
  <si>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</si>
  <si>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</si>
  <si>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</si>
  <si>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</si>
  <si>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</si>
  <si>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</si>
  <si>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</si>
  <si>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</si>
  <si>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</si>
  <si>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</si>
  <si>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</si>
  <si>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</si>
  <si>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</si>
  <si>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</si>
  <si>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</si>
  <si>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</si>
  <si>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</si>
  <si>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</si>
  <si>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</si>
  <si>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</si>
  <si>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</si>
  <si>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</si>
  <si>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</si>
  <si>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</si>
  <si>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</si>
  <si>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</si>
  <si>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</si>
  <si>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</si>
  <si>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</si>
  <si>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</si>
  <si>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</si>
  <si>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</si>
  <si>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</si>
  <si>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</si>
  <si>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</si>
  <si>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</si>
  <si>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</si>
  <si>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</si>
  <si>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</si>
  <si>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</si>
  <si>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</si>
  <si>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</si>
  <si>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</si>
  <si>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</si>
  <si>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</si>
  <si>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</si>
  <si>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</si>
  <si>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</si>
  <si>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</si>
  <si>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</si>
  <si>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</si>
  <si>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</si>
  <si>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</si>
  <si>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</si>
  <si>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</si>
  <si>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</si>
  <si>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</si>
  <si>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</si>
  <si>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</si>
  <si>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</si>
  <si>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</si>
  <si>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</si>
  <si>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</si>
  <si>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</si>
  <si>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</si>
  <si>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</si>
  <si>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</si>
  <si>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</si>
  <si>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</si>
  <si>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</si>
  <si>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</si>
  <si>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</si>
  <si>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</si>
  <si>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</si>
  <si>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</si>
  <si>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</si>
  <si>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</si>
  <si>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</si>
  <si>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</si>
  <si>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</si>
  <si>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</si>
  <si>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</si>
  <si>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</si>
  <si>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</si>
  <si>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</si>
  <si>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</si>
  <si>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</si>
  <si>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</si>
  <si>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</si>
  <si>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</si>
  <si>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</si>
  <si>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</si>
  <si>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</si>
  <si>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</si>
  <si>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</si>
  <si>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</si>
  <si>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</si>
  <si>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</si>
  <si>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</si>
  <si>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</si>
  <si>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</si>
  <si>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</si>
  <si>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</si>
  <si>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</si>
  <si>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</si>
  <si>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</si>
  <si>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</si>
  <si>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</si>
  <si>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</si>
  <si>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</si>
  <si>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</si>
  <si>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</si>
  <si>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</si>
  <si>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</si>
  <si>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</si>
  <si>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</si>
  <si>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</si>
  <si>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</si>
  <si>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</si>
  <si>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</si>
  <si>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</si>
  <si>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</si>
  <si>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</si>
  <si>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</si>
  <si>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</si>
  <si>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</si>
  <si>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</si>
  <si>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</si>
  <si>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</si>
  <si>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</si>
  <si>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</si>
  <si>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</si>
  <si>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</si>
  <si>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</si>
  <si>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</si>
  <si>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</si>
  <si>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</si>
  <si>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</si>
  <si>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</si>
  <si>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</si>
  <si>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</si>
  <si>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</si>
  <si>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</si>
  <si>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</si>
  <si>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</si>
  <si>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</si>
  <si>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</si>
  <si>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</si>
  <si>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</si>
  <si>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</si>
  <si>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</si>
  <si>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</si>
  <si>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</si>
  <si>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</si>
  <si>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</si>
  <si>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</si>
  <si>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</si>
  <si>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</si>
  <si>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</si>
  <si>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</si>
  <si>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</si>
  <si>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</si>
  <si>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</si>
  <si>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</si>
  <si>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</si>
  <si>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</si>
  <si>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</si>
  <si>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</si>
  <si>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</si>
  <si>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</si>
  <si>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</si>
  <si>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</si>
  <si>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</si>
  <si>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</si>
  <si>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</si>
  <si>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</si>
  <si>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</si>
  <si>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</si>
  <si>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</si>
  <si>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</si>
  <si>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</si>
  <si>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</si>
  <si>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</si>
  <si>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</si>
  <si>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</si>
  <si>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</si>
  <si>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</si>
  <si>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</si>
  <si>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</si>
  <si>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</si>
  <si>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</si>
  <si>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</si>
  <si>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</si>
  <si>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</si>
  <si>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</si>
  <si>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</si>
  <si>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</si>
  <si>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</si>
  <si>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</si>
  <si>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</si>
  <si>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</si>
  <si>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</si>
  <si>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</si>
  <si>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</si>
  <si>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</si>
  <si>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</si>
  <si>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</si>
  <si>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</si>
  <si>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</si>
  <si>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</si>
  <si>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</si>
  <si>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</si>
  <si>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</si>
  <si>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</si>
  <si>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</si>
  <si>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</si>
  <si>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</si>
  <si>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</si>
  <si>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</si>
  <si>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</si>
  <si>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</si>
  <si>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</si>
  <si>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</si>
  <si>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</si>
  <si>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</si>
  <si>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</si>
  <si>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</si>
  <si>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</si>
  <si>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</si>
  <si>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</si>
  <si>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</si>
  <si>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</si>
  <si>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</si>
  <si>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</si>
  <si>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</si>
  <si>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</si>
  <si>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</si>
  <si>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</si>
  <si>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</si>
  <si>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</si>
  <si>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</si>
  <si>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</si>
  <si>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</si>
  <si>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</si>
  <si>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</si>
  <si>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</si>
  <si>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</si>
  <si>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</si>
  <si>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</si>
  <si>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</si>
  <si>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</si>
  <si>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</si>
  <si>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</si>
  <si>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</si>
  <si>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</si>
  <si>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</si>
  <si>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</si>
  <si>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</si>
  <si>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</si>
  <si>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</si>
  <si>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</si>
  <si>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</si>
  <si>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</si>
  <si>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</si>
  <si>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</si>
  <si>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</si>
  <si>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</si>
  <si>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</si>
  <si>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</si>
  <si>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</si>
  <si>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</si>
  <si>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</si>
  <si>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</si>
  <si>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</si>
  <si>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</si>
  <si>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</si>
  <si>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</si>
  <si>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</si>
  <si>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</si>
  <si>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</si>
  <si>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</si>
  <si>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</si>
  <si>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</si>
  <si>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</si>
  <si>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</si>
  <si>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</si>
  <si>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</si>
  <si>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</si>
  <si>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</si>
  <si>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</si>
  <si>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</si>
  <si>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</si>
  <si>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</si>
  <si>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</si>
  <si>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</si>
  <si>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</si>
  <si>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</si>
  <si>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</si>
  <si>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</si>
  <si>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</si>
  <si>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</si>
  <si>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</si>
  <si>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</si>
  <si>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</si>
  <si>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</si>
  <si>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</si>
  <si>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</si>
  <si>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</si>
  <si>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</si>
  <si>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</si>
  <si>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</si>
  <si>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</si>
  <si>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</si>
  <si>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</si>
  <si>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</si>
  <si>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</si>
  <si>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</si>
  <si>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</si>
  <si>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</si>
  <si>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</si>
  <si>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</si>
  <si>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</si>
  <si>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</si>
  <si>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</si>
  <si>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</si>
  <si>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</si>
  <si>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</si>
  <si>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</si>
  <si>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</si>
  <si>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</si>
  <si>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</si>
  <si>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</si>
  <si>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</si>
  <si>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</si>
  <si>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</si>
  <si>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</si>
  <si>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</si>
  <si>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</si>
  <si>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</si>
  <si>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</si>
  <si>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</si>
  <si>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</si>
  <si>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</si>
  <si>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</si>
  <si>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</si>
  <si>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</si>
  <si>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</si>
  <si>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</si>
  <si>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</si>
  <si>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</si>
  <si>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</si>
  <si>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</si>
  <si>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</si>
  <si>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</si>
  <si>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</si>
  <si>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</si>
  <si>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</si>
  <si>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</si>
  <si>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</si>
  <si>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</si>
  <si>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</si>
  <si>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</si>
  <si>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</si>
  <si>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</si>
  <si>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</si>
  <si>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</si>
  <si>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</si>
  <si>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</si>
  <si>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</si>
  <si>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</si>
  <si>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</si>
  <si>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</si>
  <si>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</si>
  <si>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</si>
  <si>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</si>
  <si>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</si>
  <si>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</si>
  <si>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</si>
  <si>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</si>
  <si>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</si>
  <si>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</si>
  <si>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</si>
  <si>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</si>
  <si>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</si>
  <si>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</si>
  <si>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</si>
  <si>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</si>
  <si>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</si>
  <si>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</si>
  <si>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</si>
  <si>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</si>
  <si>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</si>
  <si>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</si>
  <si>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</si>
  <si>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</si>
  <si>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</si>
  <si>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</si>
  <si>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</si>
  <si>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</si>
  <si>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</si>
  <si>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</si>
  <si>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</si>
  <si>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</si>
  <si>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</si>
  <si>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</si>
  <si>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</si>
  <si>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</si>
  <si>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</si>
  <si>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</si>
  <si>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</si>
  <si>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</si>
  <si>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</si>
  <si>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</si>
  <si>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</si>
  <si>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</si>
  <si>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</si>
  <si>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</si>
  <si>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</si>
  <si>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</si>
  <si>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</si>
  <si>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</si>
  <si>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</si>
  <si>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</si>
  <si>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</si>
  <si>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</si>
  <si>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</si>
  <si>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</si>
  <si>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</si>
  <si>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</si>
  <si>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</si>
  <si>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</si>
  <si>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</si>
  <si>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</si>
  <si>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</si>
  <si>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</si>
  <si>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</si>
  <si>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</si>
  <si>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</si>
  <si>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</si>
  <si>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</si>
  <si>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</si>
  <si>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</si>
  <si>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</si>
  <si>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</si>
  <si>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</si>
  <si>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</si>
  <si>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</si>
  <si>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</si>
  <si>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</si>
  <si>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</si>
  <si>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</si>
  <si>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</si>
  <si>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</si>
  <si>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</si>
  <si>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</si>
  <si>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</si>
  <si>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</si>
  <si>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</si>
  <si>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</si>
  <si>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</si>
  <si>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</si>
  <si>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</si>
  <si>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</si>
  <si>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</si>
  <si>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</si>
  <si>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</si>
  <si>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</si>
  <si>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</si>
  <si>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</si>
  <si>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</si>
  <si>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</si>
  <si>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</si>
  <si>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</si>
  <si>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</si>
  <si>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</si>
  <si>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</si>
  <si>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</si>
  <si>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</si>
  <si>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</si>
  <si>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</si>
  <si>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</si>
  <si>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</si>
  <si>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</si>
  <si>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</si>
  <si>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</si>
  <si>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</si>
  <si>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</si>
  <si>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</si>
  <si>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</si>
  <si>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</si>
  <si>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</si>
  <si>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</si>
  <si>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</si>
  <si>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</si>
  <si>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</si>
  <si>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</si>
  <si>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</si>
  <si>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</si>
  <si>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</si>
  <si>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</si>
  <si>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</si>
  <si>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</si>
  <si>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</si>
  <si>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</si>
  <si>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</si>
  <si>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</si>
  <si>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</si>
  <si>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</si>
  <si>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</si>
  <si>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</si>
  <si>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</si>
  <si>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</si>
  <si>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</si>
  <si>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</si>
  <si>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</si>
  <si>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</si>
  <si>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</si>
  <si>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</si>
  <si>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</si>
  <si>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</si>
  <si>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</si>
  <si>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</si>
  <si>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</si>
  <si>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</si>
  <si>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</si>
  <si>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</si>
  <si>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</si>
  <si>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</si>
  <si>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</si>
  <si>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</si>
  <si>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</si>
  <si>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</si>
  <si>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</si>
  <si>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</si>
  <si>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</si>
  <si>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</si>
  <si>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</si>
  <si>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</si>
  <si>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</si>
  <si>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</si>
  <si>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</si>
  <si>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</si>
  <si>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</si>
  <si>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</si>
  <si>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</si>
  <si>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</si>
  <si>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</si>
  <si>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</si>
  <si>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</si>
  <si>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</si>
  <si>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</si>
  <si>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</si>
  <si>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</si>
  <si>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</si>
  <si>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</si>
  <si>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</si>
  <si>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</si>
  <si>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</si>
  <si>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</si>
  <si>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</si>
  <si>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</si>
  <si>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</si>
  <si>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</si>
  <si>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</si>
  <si>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</si>
  <si>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</si>
  <si>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</si>
  <si>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</si>
  <si>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</si>
  <si>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</si>
  <si>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</si>
  <si>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</si>
  <si>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</si>
  <si>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</si>
  <si>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</si>
  <si>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</si>
  <si>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</si>
  <si>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</si>
  <si>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</si>
  <si>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</si>
  <si>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</si>
  <si>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</si>
  <si>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</si>
  <si>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</si>
  <si>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</si>
  <si>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</si>
  <si>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</si>
  <si>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</si>
  <si>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</si>
  <si>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</si>
  <si>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</si>
  <si>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</si>
  <si>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</si>
  <si>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</si>
  <si>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</si>
  <si>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</si>
  <si>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</si>
  <si>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</si>
  <si>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</si>
  <si>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</si>
  <si>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</si>
  <si>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</si>
  <si>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</si>
  <si>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</si>
  <si>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</si>
  <si>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</si>
  <si>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</si>
  <si>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</si>
  <si>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</si>
  <si>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</si>
  <si>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</si>
  <si>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</si>
  <si>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</si>
  <si>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</si>
  <si>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</si>
  <si>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</si>
  <si>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</si>
  <si>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</si>
  <si>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</si>
  <si>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</si>
  <si>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</si>
  <si>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</si>
  <si>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</si>
  <si>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</si>
  <si>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</si>
  <si>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</si>
  <si>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</si>
  <si>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</si>
  <si>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</si>
  <si>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</si>
  <si>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</si>
  <si>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</si>
  <si>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</si>
  <si>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</si>
  <si>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</si>
  <si>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</si>
  <si>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</si>
  <si>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</si>
  <si>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</si>
  <si>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</si>
  <si>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</si>
  <si>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</si>
  <si>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</si>
  <si>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</si>
  <si>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</si>
  <si>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</si>
  <si>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</si>
  <si>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</si>
  <si>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</si>
  <si>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</si>
  <si>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</si>
  <si>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</si>
  <si>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</si>
  <si>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</si>
  <si>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</si>
  <si>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</si>
  <si>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</si>
  <si>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</si>
  <si>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</si>
  <si>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</si>
  <si>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</si>
  <si>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</si>
  <si>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</si>
  <si>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</si>
  <si>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</si>
  <si>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</si>
  <si>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</si>
  <si>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</si>
  <si>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</si>
  <si>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</si>
  <si>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</si>
  <si>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</si>
  <si>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</si>
  <si>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</si>
  <si>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</si>
  <si>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</si>
  <si>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</si>
  <si>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</si>
  <si>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</si>
  <si>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</si>
  <si>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</si>
  <si>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</si>
  <si>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</si>
  <si>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</si>
  <si>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</si>
  <si>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</si>
  <si>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</si>
  <si>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</si>
  <si>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</si>
  <si>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</si>
  <si>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</si>
  <si>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</si>
  <si>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</si>
  <si>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</si>
  <si>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</si>
  <si>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</si>
  <si>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</si>
  <si>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</si>
  <si>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</si>
  <si>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</si>
  <si>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</si>
  <si>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</si>
  <si>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</si>
  <si>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</si>
  <si>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</si>
  <si>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</si>
  <si>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</si>
  <si>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</si>
  <si>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</si>
  <si>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</si>
  <si>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</si>
  <si>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</si>
  <si>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</si>
  <si>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</si>
  <si>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</si>
  <si>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</si>
  <si>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</si>
  <si>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</si>
  <si>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</si>
  <si>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</si>
  <si>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</si>
  <si>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</si>
  <si>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</si>
  <si>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</si>
  <si>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</si>
  <si>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</si>
  <si>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</si>
  <si>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</si>
  <si>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</si>
  <si>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</si>
  <si>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</si>
  <si>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</si>
  <si>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</si>
  <si>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</si>
  <si>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</si>
  <si>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</si>
  <si>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</si>
  <si>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</si>
  <si>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</si>
  <si>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</si>
  <si>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</si>
  <si>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</si>
  <si>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</si>
  <si>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</si>
  <si>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</si>
  <si>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</si>
  <si>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</si>
  <si>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</si>
  <si>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</si>
  <si>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</si>
  <si>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</si>
  <si>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</si>
  <si>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</si>
  <si>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</si>
  <si>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</si>
  <si>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</si>
  <si>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</si>
  <si>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</si>
  <si>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</si>
  <si>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</si>
  <si>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</si>
  <si>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</si>
  <si>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</si>
  <si>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</si>
  <si>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</si>
  <si>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</si>
  <si>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</si>
  <si>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</si>
  <si>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</si>
  <si>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</si>
  <si>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</si>
  <si>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</si>
  <si>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</si>
  <si>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</si>
  <si>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</si>
  <si>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</si>
  <si>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</si>
  <si>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</si>
  <si>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</si>
  <si>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</si>
  <si>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</si>
  <si>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</si>
  <si>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</si>
  <si>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</si>
  <si>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</si>
  <si>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</si>
  <si>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</si>
  <si>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</si>
  <si>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</si>
  <si>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</si>
  <si>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</si>
  <si>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</si>
  <si>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</si>
  <si>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</si>
  <si>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</si>
  <si>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</si>
  <si>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</si>
  <si>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</si>
  <si>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</si>
  <si>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</si>
  <si>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</si>
  <si>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</si>
  <si>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</si>
  <si>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</si>
  <si>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</si>
  <si>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</si>
  <si>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</si>
  <si>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</si>
  <si>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</si>
  <si>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</si>
  <si>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</si>
  <si>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</si>
  <si>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</si>
  <si>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</si>
  <si>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</si>
  <si>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</si>
  <si>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</si>
  <si>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</si>
  <si>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</si>
  <si>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</si>
  <si>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</si>
  <si>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</si>
  <si>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</si>
  <si>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</si>
  <si>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</si>
  <si>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</si>
  <si>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</si>
  <si>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</si>
  <si>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</si>
  <si>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</si>
  <si>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</si>
  <si>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</si>
  <si>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</si>
  <si>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</si>
  <si>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</si>
  <si>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</si>
  <si>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</si>
  <si>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</si>
  <si>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</si>
  <si>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</si>
  <si>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</si>
  <si>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</si>
  <si>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</si>
  <si>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</si>
  <si>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</si>
  <si>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</si>
  <si>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</si>
  <si>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</si>
  <si>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</si>
  <si>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</si>
  <si>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</si>
  <si>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</si>
  <si>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</si>
  <si>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</si>
  <si>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</si>
  <si>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</si>
  <si>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</si>
  <si>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</si>
  <si>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</si>
  <si>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</si>
  <si>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</si>
  <si>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</si>
  <si>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</si>
  <si>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</si>
  <si>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</si>
  <si>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</si>
  <si>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</si>
  <si>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</si>
  <si>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</si>
  <si>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</si>
  <si>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</si>
  <si>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</si>
  <si>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</si>
  <si>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</si>
  <si>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</si>
  <si>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</si>
  <si>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</si>
  <si>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</si>
  <si>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</si>
  <si>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</si>
  <si>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</si>
  <si>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</si>
  <si>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</si>
  <si>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</si>
  <si>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</si>
  <si>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</si>
  <si>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</si>
  <si>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</si>
  <si>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</si>
  <si>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</si>
  <si>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</si>
  <si>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</si>
  <si>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</si>
  <si>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</si>
  <si>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</si>
  <si>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</si>
  <si>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</si>
  <si>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</si>
  <si>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</si>
  <si>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</si>
  <si>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</si>
  <si>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</si>
  <si>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</si>
  <si>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</si>
  <si>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</si>
  <si>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</si>
  <si>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</si>
  <si>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</si>
  <si>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</si>
  <si>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</si>
  <si>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</si>
  <si>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</si>
  <si>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</si>
  <si>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</si>
  <si>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</si>
  <si>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</si>
  <si>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</si>
  <si>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</si>
  <si>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</si>
  <si>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</si>
  <si>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</si>
  <si>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</si>
  <si>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</si>
  <si>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</si>
  <si>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</si>
  <si>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</si>
  <si>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</si>
  <si>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</si>
  <si>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</si>
  <si>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</si>
  <si>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</si>
  <si>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</si>
  <si>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</si>
  <si>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</si>
  <si>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</si>
  <si>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</si>
  <si>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</si>
  <si>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</si>
  <si>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</si>
  <si>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</si>
  <si>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</si>
  <si>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</si>
  <si>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</si>
  <si>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</si>
  <si>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</si>
  <si>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</si>
  <si>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</si>
  <si>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</si>
  <si>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</si>
  <si>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</si>
  <si>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</si>
  <si>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</si>
  <si>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</si>
  <si>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</si>
  <si>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</si>
  <si>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</si>
  <si>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</si>
  <si>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</si>
  <si>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</si>
  <si>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</si>
  <si>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</si>
  <si>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</si>
  <si>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</si>
  <si>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</si>
  <si>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</si>
  <si>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</si>
  <si>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</si>
  <si>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</si>
  <si>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</si>
  <si>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</si>
  <si>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</si>
  <si>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</si>
  <si>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</si>
  <si>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</si>
  <si>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</si>
  <si>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</si>
  <si>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</si>
  <si>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</si>
  <si>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</si>
  <si>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</si>
  <si>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</si>
  <si>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</si>
  <si>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</si>
  <si>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</si>
  <si>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</si>
  <si>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</si>
  <si>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</si>
  <si>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</si>
  <si>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</si>
  <si>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</si>
  <si>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</si>
  <si>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</si>
  <si>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</si>
  <si>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</si>
  <si>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</si>
  <si>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</si>
  <si>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</si>
  <si>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</si>
  <si>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</si>
  <si>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</si>
  <si>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</si>
  <si>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</si>
  <si>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</si>
  <si>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</si>
  <si>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</si>
  <si>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</si>
  <si>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</si>
  <si>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</si>
  <si>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</si>
  <si>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</si>
  <si>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</si>
  <si>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</si>
  <si>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</si>
  <si>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</si>
  <si>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</si>
  <si>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</si>
  <si>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</si>
  <si>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</si>
  <si>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</si>
  <si>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</si>
  <si>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</si>
  <si>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</si>
  <si>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</si>
  <si>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</si>
  <si>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</si>
  <si>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</si>
  <si>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</si>
  <si>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</si>
  <si>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</si>
  <si>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</si>
  <si>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</si>
  <si>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</si>
  <si>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</si>
  <si>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</si>
  <si>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</si>
  <si>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</si>
  <si>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</si>
  <si>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</si>
  <si>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</si>
  <si>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</si>
  <si>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</si>
  <si>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</si>
  <si>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</si>
  <si>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</si>
  <si>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</si>
  <si>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</si>
  <si>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</si>
  <si>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</si>
  <si>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</si>
  <si>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</si>
  <si>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</si>
  <si>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</si>
  <si>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</si>
  <si>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</si>
  <si>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</si>
  <si>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</si>
  <si>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</si>
  <si>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</si>
  <si>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</si>
  <si>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</si>
  <si>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</si>
  <si>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</si>
  <si>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</si>
  <si>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</si>
  <si>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</si>
  <si>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</si>
  <si>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</si>
  <si>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</si>
  <si>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</si>
  <si>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</si>
  <si>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</si>
  <si>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</si>
  <si>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</si>
  <si>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</si>
  <si>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</si>
  <si>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</si>
  <si>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</si>
  <si>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</si>
  <si>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</si>
  <si>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</si>
  <si>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</si>
  <si>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</si>
  <si>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</si>
  <si>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</si>
  <si>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</si>
  <si>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</si>
  <si>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</si>
  <si>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</si>
  <si>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</si>
  <si>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</si>
  <si>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</si>
  <si>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</si>
  <si>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</si>
  <si>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</si>
  <si>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</si>
  <si>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</si>
  <si>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</si>
  <si>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</si>
  <si>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</si>
  <si>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</si>
  <si>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</si>
  <si>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</si>
  <si>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</si>
  <si>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</si>
  <si>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</si>
  <si>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</si>
  <si>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</si>
  <si>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</si>
  <si>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</si>
  <si>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</si>
  <si>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</si>
  <si>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</si>
  <si>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</si>
  <si>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</si>
  <si>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</si>
  <si>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</si>
  <si>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</si>
  <si>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</si>
  <si>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</si>
  <si>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</si>
  <si>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</si>
  <si>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</si>
  <si>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</si>
  <si>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</si>
  <si>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</si>
  <si>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</si>
  <si>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</si>
  <si>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</si>
  <si>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</si>
  <si>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</si>
  <si>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</si>
  <si>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</si>
  <si>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</si>
  <si>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</si>
  <si>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</si>
  <si>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</si>
  <si>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</si>
  <si>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</si>
  <si>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</si>
  <si>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</si>
  <si>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</si>
  <si>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</si>
  <si>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</si>
  <si>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</si>
  <si>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</si>
  <si>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</si>
  <si>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</si>
  <si>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</si>
  <si>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</si>
  <si>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</si>
  <si>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</si>
  <si>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</si>
  <si>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</si>
  <si>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</si>
  <si>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</si>
  <si>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</si>
  <si>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</si>
  <si>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</si>
  <si>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</si>
  <si>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</si>
  <si>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</si>
  <si>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</si>
  <si>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</si>
  <si>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</si>
  <si>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</si>
  <si>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</si>
  <si>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</si>
  <si>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</si>
  <si>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</si>
  <si>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</si>
  <si>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</si>
  <si>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</si>
  <si>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</si>
  <si>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</si>
  <si>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</si>
  <si>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</si>
  <si>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</si>
  <si>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</si>
  <si>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</si>
  <si>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</si>
  <si>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</si>
  <si>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</si>
  <si>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</si>
  <si>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</si>
  <si>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</si>
  <si>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</si>
  <si>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</si>
  <si>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</si>
  <si>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</si>
  <si>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</si>
  <si>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</si>
  <si>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</si>
  <si>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</si>
  <si>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</si>
  <si>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</si>
  <si>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</si>
  <si>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</si>
  <si>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</si>
  <si>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</si>
  <si>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</si>
  <si>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</si>
  <si>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</si>
  <si>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</si>
  <si>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</si>
  <si>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</si>
  <si>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</si>
  <si>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</si>
  <si>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</si>
  <si>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</si>
  <si>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</si>
  <si>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</si>
  <si>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</si>
  <si>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</si>
  <si>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</si>
  <si>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</si>
  <si>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</si>
  <si>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</si>
  <si>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</si>
  <si>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</si>
  <si>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</si>
  <si>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</si>
  <si>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</si>
  <si>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</si>
  <si>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</si>
  <si>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</si>
  <si>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</si>
  <si>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</si>
  <si>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</si>
  <si>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</si>
  <si>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</si>
  <si>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</si>
  <si>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</si>
  <si>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</si>
  <si>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</si>
  <si>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</si>
  <si>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</si>
  <si>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</si>
  <si>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</si>
  <si>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</si>
  <si>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</si>
  <si>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</si>
  <si>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</si>
  <si>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</si>
  <si>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</si>
  <si>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</si>
  <si>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</si>
  <si>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</si>
  <si>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</si>
  <si>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</si>
  <si>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</si>
  <si>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</si>
  <si>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</si>
  <si>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</si>
  <si>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</si>
  <si>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</si>
  <si>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</si>
  <si>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</si>
  <si>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</si>
  <si>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</si>
  <si>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</si>
  <si>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</si>
  <si>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</si>
  <si>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</si>
  <si>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</si>
  <si>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</si>
  <si>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</si>
  <si>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</si>
  <si>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</si>
  <si>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</si>
  <si>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</si>
  <si>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</si>
  <si>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</si>
  <si>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</si>
  <si>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</si>
  <si>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</si>
  <si>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</si>
  <si>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</si>
  <si>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</si>
  <si>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</si>
  <si>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</si>
  <si>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</si>
  <si>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</si>
  <si>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</si>
  <si>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</si>
  <si>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</si>
  <si>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</si>
  <si>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</si>
  <si>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</si>
  <si>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</si>
  <si>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</si>
  <si>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</si>
  <si>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</si>
  <si>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</si>
  <si>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</si>
  <si>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</si>
  <si>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</si>
  <si>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</si>
  <si>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</si>
  <si>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</si>
  <si>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</si>
  <si>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</si>
  <si>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</si>
  <si>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</si>
  <si>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</si>
  <si>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</si>
  <si>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</si>
  <si>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</si>
  <si>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</si>
  <si>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</si>
  <si>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</si>
  <si>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</si>
  <si>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</si>
  <si>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</si>
  <si>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</si>
  <si>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</si>
  <si>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</si>
  <si>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</si>
  <si>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</si>
  <si>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</si>
  <si>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</si>
  <si>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</si>
  <si>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</si>
  <si>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</si>
  <si>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</si>
  <si>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</si>
  <si>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</si>
  <si>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</si>
  <si>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</si>
  <si>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</si>
  <si>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</si>
  <si>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</si>
  <si>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</si>
  <si>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</si>
  <si>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</si>
  <si>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</si>
  <si>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</si>
  <si>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</si>
  <si>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</si>
  <si>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</si>
  <si>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</si>
  <si>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</si>
  <si>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</si>
  <si>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</si>
  <si>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</si>
  <si>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</si>
  <si>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</si>
  <si>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</si>
  <si>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</si>
  <si>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</si>
  <si>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</si>
  <si>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</si>
  <si>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</si>
  <si>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</si>
  <si>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</si>
  <si>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</si>
  <si>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</si>
  <si>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</si>
  <si>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</si>
  <si>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</si>
  <si>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</si>
  <si>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</si>
  <si>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</si>
  <si>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</si>
  <si>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</si>
  <si>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</si>
  <si>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</si>
  <si>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</si>
  <si>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</si>
  <si>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</si>
  <si>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</si>
  <si>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</si>
  <si>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</si>
  <si>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</si>
  <si>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</si>
  <si>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</si>
  <si>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</si>
  <si>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</si>
  <si>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</si>
  <si>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</si>
  <si>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</si>
  <si>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</si>
  <si>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</si>
  <si>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</si>
  <si>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</si>
  <si>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</si>
  <si>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</si>
  <si>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</si>
  <si>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</si>
  <si>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</si>
  <si>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</si>
  <si>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</si>
  <si>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</si>
  <si>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</si>
  <si>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</si>
  <si>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</si>
  <si>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</si>
  <si>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</si>
  <si>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</si>
  <si>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</si>
  <si>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</si>
  <si>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</si>
  <si>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</si>
  <si>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</si>
  <si>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</si>
  <si>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</si>
  <si>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</si>
  <si>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</si>
  <si>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</si>
  <si>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</si>
  <si>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</si>
  <si>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</si>
  <si>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</si>
  <si>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</si>
  <si>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</si>
  <si>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</si>
  <si>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</si>
  <si>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</si>
  <si>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</si>
  <si>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</si>
  <si>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</si>
  <si>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</si>
  <si>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</si>
  <si>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</si>
  <si>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</si>
  <si>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</si>
  <si>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</si>
  <si>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</si>
  <si>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</si>
  <si>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</si>
  <si>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</si>
  <si>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</si>
  <si>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</si>
  <si>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</si>
  <si>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</si>
  <si>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</si>
  <si>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</si>
  <si>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</si>
  <si>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</si>
  <si>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</si>
  <si>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</si>
  <si>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</si>
  <si>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</si>
  <si>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</si>
  <si>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</si>
  <si>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</si>
  <si>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</si>
  <si>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</si>
  <si>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</si>
  <si>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</si>
  <si>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</si>
  <si>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</si>
  <si>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</si>
  <si>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</si>
  <si>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</si>
  <si>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</si>
  <si>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</si>
  <si>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</si>
  <si>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</si>
  <si>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</si>
  <si>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</si>
  <si>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</si>
  <si>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</si>
  <si>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</si>
  <si>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</si>
  <si>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</si>
  <si>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</si>
  <si>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</si>
  <si>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</si>
  <si>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</si>
  <si>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</si>
  <si>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</si>
  <si>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</si>
  <si>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</si>
  <si>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</si>
  <si>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</si>
  <si>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</si>
  <si>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</si>
  <si>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</si>
  <si>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</si>
  <si>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</si>
  <si>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</si>
  <si>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</si>
  <si>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</si>
  <si>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</si>
  <si>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</si>
  <si>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</si>
  <si>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</si>
  <si>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</si>
  <si>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</si>
  <si>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</si>
  <si>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</si>
  <si>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</si>
  <si>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</si>
  <si>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</si>
  <si>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</si>
  <si>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</si>
  <si>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</si>
  <si>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</si>
  <si>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</si>
  <si>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</si>
  <si>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</si>
  <si>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</si>
  <si>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</si>
  <si>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</si>
  <si>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</si>
  <si>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</si>
  <si>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</si>
  <si>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</si>
  <si>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</si>
  <si>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</si>
  <si>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</si>
  <si>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</si>
  <si>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</si>
  <si>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</si>
  <si>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</si>
  <si>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</si>
  <si>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</si>
  <si>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</si>
  <si>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</si>
  <si>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</si>
  <si>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</si>
  <si>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</si>
  <si>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</si>
  <si>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</si>
  <si>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</si>
  <si>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</si>
  <si>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</si>
  <si>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</si>
  <si>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</si>
  <si>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</si>
  <si>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</si>
  <si>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</si>
  <si>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</si>
  <si>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</si>
  <si>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</si>
  <si>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</si>
  <si>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</si>
  <si>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</si>
  <si>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</si>
  <si>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</si>
  <si>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</si>
  <si>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</si>
  <si>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</si>
  <si>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</si>
  <si>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</si>
  <si>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</si>
  <si>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</si>
  <si>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</si>
  <si>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</si>
  <si>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</si>
  <si>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</si>
  <si>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</si>
  <si>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</si>
  <si>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</si>
  <si>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</si>
  <si>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</si>
  <si>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</si>
  <si>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</si>
  <si>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</si>
  <si>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</si>
  <si>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</si>
  <si>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</si>
  <si>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</si>
  <si>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</si>
  <si>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</si>
  <si>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</si>
  <si>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</si>
  <si>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</si>
  <si>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</si>
  <si>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</si>
  <si>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</si>
  <si>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</si>
  <si>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</si>
  <si>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</si>
  <si>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</si>
  <si>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</si>
  <si>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</si>
  <si>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</si>
  <si>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</si>
  <si>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</si>
  <si>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</si>
  <si>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</si>
  <si>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</si>
  <si>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</si>
  <si>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</si>
  <si>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</si>
  <si>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</si>
  <si>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</si>
  <si>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</si>
  <si>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</si>
  <si>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</si>
  <si>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</si>
  <si>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</si>
  <si>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</si>
  <si>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</si>
  <si>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</si>
  <si>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</si>
  <si>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</si>
  <si>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</si>
  <si>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</si>
  <si>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</si>
  <si>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</si>
  <si>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</si>
  <si>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</si>
  <si>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</si>
  <si>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</si>
  <si>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</si>
  <si>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</si>
  <si>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</si>
  <si>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</si>
  <si>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</si>
  <si>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</si>
  <si>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</si>
  <si>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</si>
  <si>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</si>
  <si>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</si>
  <si>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</si>
  <si>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</si>
  <si>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</si>
  <si>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</si>
  <si>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</si>
  <si>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</si>
  <si>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</si>
  <si>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</si>
  <si>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</si>
  <si>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</si>
  <si>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</si>
  <si>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</si>
  <si>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</si>
  <si>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</si>
  <si>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</si>
  <si>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</si>
  <si>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</si>
  <si>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</si>
  <si>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</si>
  <si>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</si>
  <si>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</si>
  <si>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</si>
  <si>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</si>
  <si>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</si>
  <si>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</si>
  <si>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</si>
  <si>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</si>
  <si>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</si>
  <si>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</si>
  <si>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</si>
  <si>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</si>
  <si>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</si>
  <si>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</si>
  <si>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</si>
  <si>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</si>
  <si>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</si>
  <si>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</si>
  <si>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</si>
  <si>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</si>
  <si>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</si>
  <si>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</si>
  <si>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</si>
  <si>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</si>
  <si>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</si>
  <si>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</si>
  <si>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</si>
  <si>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</si>
  <si>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</si>
  <si>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</si>
  <si>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</si>
  <si>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</si>
  <si>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</si>
  <si>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</si>
  <si>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</si>
  <si>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</si>
  <si>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</si>
  <si>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</si>
  <si>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</si>
  <si>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</si>
  <si>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</si>
  <si>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</si>
  <si>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</si>
  <si>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</si>
  <si>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</si>
  <si>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</si>
  <si>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</si>
  <si>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</si>
  <si>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</si>
  <si>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</si>
  <si>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</si>
  <si>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</si>
  <si>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</si>
  <si>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</si>
  <si>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</si>
  <si>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</si>
  <si>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</si>
  <si>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</si>
  <si>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</si>
  <si>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</si>
  <si>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</si>
  <si>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</si>
  <si>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</si>
  <si>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</si>
  <si>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</si>
  <si>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</si>
  <si>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</si>
  <si>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</si>
  <si>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</si>
  <si>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</si>
  <si>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</si>
  <si>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</si>
  <si>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</si>
  <si>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</si>
  <si>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</si>
  <si>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</si>
  <si>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</si>
  <si>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</si>
  <si>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</si>
  <si>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</si>
  <si>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</si>
  <si>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</si>
  <si>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</si>
  <si>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</si>
  <si>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</si>
  <si>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</si>
  <si>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</si>
  <si>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</si>
  <si>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</si>
  <si>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</si>
  <si>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</si>
  <si>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</si>
  <si>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</si>
  <si>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</si>
  <si>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</si>
  <si>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</si>
  <si>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</si>
  <si>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</si>
  <si>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</si>
  <si>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</si>
  <si>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</si>
  <si>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</si>
  <si>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</si>
  <si>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</si>
  <si>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</si>
  <si>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</si>
  <si>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</si>
  <si>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</si>
  <si>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</si>
  <si>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</si>
  <si>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</si>
  <si>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</si>
  <si>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</si>
  <si>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</si>
  <si>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</si>
  <si>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</si>
  <si>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</si>
  <si>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</si>
  <si>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</si>
  <si>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</si>
  <si>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</si>
  <si>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</si>
  <si>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</si>
  <si>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</si>
  <si>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</si>
  <si>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</si>
  <si>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</si>
  <si>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</si>
  <si>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</si>
  <si>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</si>
  <si>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</si>
  <si>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</si>
  <si>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</si>
  <si>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</si>
  <si>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</si>
  <si>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</si>
  <si>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</si>
  <si>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</si>
  <si>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</si>
  <si>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</si>
  <si>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</si>
  <si>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</si>
  <si>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</si>
  <si>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</si>
  <si>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</si>
  <si>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</si>
  <si>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</si>
  <si>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</si>
  <si>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</si>
  <si>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</si>
  <si>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</si>
  <si>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</si>
  <si>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</si>
  <si>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</si>
  <si>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</si>
  <si>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</si>
  <si>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</si>
  <si>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</si>
  <si>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</si>
  <si>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</si>
  <si>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</si>
  <si>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</si>
  <si>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</si>
  <si>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</si>
  <si>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</si>
  <si>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</si>
  <si>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</si>
  <si>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</si>
  <si>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</si>
  <si>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</si>
  <si>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</si>
  <si>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</si>
  <si>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</si>
  <si>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</si>
  <si>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</si>
  <si>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</si>
  <si>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</si>
  <si>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</si>
  <si>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</si>
  <si>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</si>
  <si>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</si>
  <si>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</si>
  <si>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</si>
  <si>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</si>
  <si>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</si>
  <si>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</si>
  <si>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</si>
  <si>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</si>
  <si>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</si>
  <si>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</si>
  <si>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</si>
  <si>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</si>
  <si>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</si>
  <si>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</si>
  <si>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</si>
  <si>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</si>
  <si>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</si>
  <si>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</si>
  <si>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</si>
  <si>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</si>
  <si>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</si>
  <si>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</si>
  <si>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</si>
  <si>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</si>
  <si>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</si>
  <si>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</si>
  <si>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</si>
  <si>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</si>
  <si>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</si>
  <si>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</si>
  <si>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</si>
  <si>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</si>
  <si>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</si>
  <si>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</si>
  <si>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</si>
  <si>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</si>
  <si>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</si>
  <si>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</si>
  <si>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</si>
  <si>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</si>
  <si>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</si>
  <si>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</si>
  <si>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</si>
  <si>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</si>
  <si>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</si>
  <si>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</si>
  <si>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</si>
  <si>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</si>
  <si>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</si>
  <si>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</si>
  <si>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</si>
  <si>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</si>
  <si>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</si>
  <si>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</si>
  <si>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</si>
  <si>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</si>
  <si>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</si>
  <si>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</si>
  <si>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</si>
  <si>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</si>
  <si>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</si>
  <si>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</si>
  <si>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</si>
  <si>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</si>
  <si>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</si>
  <si>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</si>
  <si>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</si>
  <si>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</si>
  <si>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</si>
  <si>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</si>
  <si>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</si>
  <si>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</si>
  <si>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</si>
  <si>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</si>
  <si>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</si>
  <si>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</si>
  <si>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</si>
  <si>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</si>
  <si>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</si>
  <si>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</si>
  <si>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</si>
  <si>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</si>
  <si>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</si>
  <si>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</si>
  <si>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</si>
  <si>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</si>
  <si>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</si>
  <si>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</si>
  <si>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</si>
  <si>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</si>
  <si>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</si>
  <si>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</si>
  <si>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</si>
  <si>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</si>
  <si>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</si>
  <si>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</si>
  <si>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</si>
  <si>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</si>
  <si>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</si>
  <si>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</si>
  <si>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</si>
  <si>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</si>
  <si>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</si>
  <si>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</si>
  <si>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</si>
  <si>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</si>
  <si>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</si>
  <si>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</si>
  <si>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</si>
  <si>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</si>
  <si>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</si>
  <si>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</si>
  <si>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</si>
  <si>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</si>
  <si>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</si>
  <si>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</si>
  <si>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</si>
  <si>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</si>
  <si>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</si>
  <si>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</si>
  <si>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</si>
  <si>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</si>
  <si>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</si>
  <si>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</si>
  <si>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</si>
  <si>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</si>
  <si>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</si>
  <si>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</si>
  <si>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</si>
  <si>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</si>
  <si>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</si>
  <si>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</si>
  <si>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</si>
  <si>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</si>
  <si>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</si>
  <si>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</si>
  <si>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</si>
  <si>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</si>
  <si>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</si>
  <si>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</si>
  <si>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</si>
  <si>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</si>
  <si>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</si>
  <si>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</si>
  <si>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</si>
  <si>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</si>
  <si>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</si>
  <si>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</si>
  <si>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</si>
  <si>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</si>
  <si>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</si>
  <si>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</si>
  <si>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</si>
  <si>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</si>
  <si>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</si>
  <si>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</si>
  <si>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</si>
  <si>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</si>
  <si>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</si>
  <si>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</si>
  <si>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</si>
  <si>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</si>
  <si>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</si>
  <si>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</si>
  <si>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</si>
  <si>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</si>
  <si>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</si>
  <si>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</si>
  <si>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</si>
  <si>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</si>
  <si>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</si>
  <si>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</si>
  <si>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</si>
  <si>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</si>
  <si>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</si>
  <si>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</si>
  <si>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</si>
  <si>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</si>
  <si>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</si>
  <si>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</si>
  <si>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</si>
  <si>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</si>
  <si>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</si>
  <si>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</si>
  <si>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</si>
  <si>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</si>
  <si>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</si>
  <si>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</si>
  <si>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</si>
  <si>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</si>
  <si>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</si>
  <si>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</si>
  <si>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</si>
  <si>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</si>
  <si>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</si>
  <si>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</si>
  <si>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</si>
  <si>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</si>
  <si>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</si>
  <si>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</si>
  <si>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</si>
  <si>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</si>
  <si>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</si>
  <si>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</si>
  <si>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</si>
  <si>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</si>
  <si>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</si>
  <si>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</si>
  <si>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</si>
  <si>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</si>
  <si>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</si>
  <si>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</si>
  <si>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</si>
  <si>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</si>
  <si>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</si>
  <si>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</si>
  <si>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</si>
  <si>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</si>
  <si>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</si>
  <si>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</si>
  <si>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</si>
  <si>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</si>
  <si>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</si>
  <si>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</si>
  <si>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</si>
  <si>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</si>
  <si>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</si>
  <si>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</si>
  <si>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</si>
  <si>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</si>
  <si>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</si>
  <si>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</si>
  <si>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</si>
  <si>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</si>
  <si>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</si>
  <si>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</si>
  <si>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</si>
  <si>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</si>
  <si>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</si>
  <si>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</si>
  <si>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</si>
  <si>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</si>
  <si>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</si>
  <si>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</si>
  <si>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</si>
  <si>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</si>
  <si>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</si>
  <si>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</si>
  <si>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</si>
  <si>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</si>
  <si>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</si>
  <si>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</si>
  <si>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</si>
  <si>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</si>
  <si>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</si>
  <si>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</si>
  <si>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</si>
  <si>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</si>
  <si>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</si>
  <si>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</si>
  <si>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</si>
  <si>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</si>
  <si>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</si>
  <si>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</si>
  <si>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</si>
  <si>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</si>
  <si>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</si>
  <si>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</si>
  <si>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</si>
  <si>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</si>
  <si>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</si>
  <si>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</si>
  <si>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</si>
  <si>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</si>
  <si>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</si>
  <si>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</si>
  <si>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</si>
  <si>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</si>
  <si>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</si>
  <si>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</si>
  <si>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</si>
  <si>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</si>
  <si>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</si>
  <si>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</si>
  <si>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</si>
  <si>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</si>
  <si>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</si>
  <si>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</si>
  <si>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</si>
  <si>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</si>
  <si>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</si>
  <si>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</si>
  <si>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</si>
  <si>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</si>
  <si>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</si>
  <si>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</si>
  <si>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</si>
  <si>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</si>
  <si>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</si>
  <si>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</si>
  <si>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</si>
  <si>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</si>
  <si>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</si>
  <si>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</si>
  <si>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</si>
  <si>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</si>
  <si>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</si>
  <si>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</si>
  <si>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</si>
  <si>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</si>
  <si>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</si>
  <si>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</si>
  <si>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</si>
  <si>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</si>
  <si>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</si>
  <si>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</si>
  <si>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</si>
  <si>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</si>
  <si>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</si>
  <si>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</si>
  <si>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</si>
  <si>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</si>
  <si>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</si>
  <si>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</si>
  <si>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</si>
  <si>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</si>
  <si>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</si>
  <si>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</si>
  <si>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</si>
  <si>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</si>
  <si>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</si>
  <si>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</si>
  <si>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</si>
  <si>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</si>
  <si>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</si>
  <si>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</si>
  <si>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</si>
  <si>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</si>
  <si>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</si>
  <si>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</si>
  <si>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</si>
  <si>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</si>
  <si>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</si>
  <si>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</si>
  <si>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</si>
  <si>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</si>
  <si>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</si>
  <si>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</si>
  <si>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</si>
  <si>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</si>
  <si>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</si>
  <si>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</si>
  <si>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</si>
  <si>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</si>
  <si>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</si>
  <si>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</si>
  <si>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</si>
  <si>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</si>
  <si>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</si>
  <si>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</si>
  <si>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</si>
  <si>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</si>
  <si>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</si>
  <si>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</si>
  <si>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</si>
  <si>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</si>
  <si>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</si>
  <si>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</si>
  <si>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</si>
  <si>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</si>
  <si>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</si>
  <si>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</si>
  <si>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</si>
  <si>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</si>
  <si>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</si>
  <si>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</si>
  <si>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</si>
  <si>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</si>
  <si>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</si>
  <si>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</si>
  <si>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</si>
  <si>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</si>
  <si>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</si>
  <si>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</si>
  <si>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</si>
  <si>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</si>
  <si>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</si>
  <si>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</si>
  <si>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</si>
  <si>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</si>
  <si>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</si>
  <si>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</si>
  <si>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</si>
  <si>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</si>
  <si>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</si>
  <si>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</si>
  <si>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</si>
  <si>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</si>
  <si>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</si>
  <si>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</si>
  <si>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</si>
  <si>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</si>
  <si>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</si>
  <si>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</si>
  <si>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</si>
  <si>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</si>
  <si>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</si>
  <si>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</si>
  <si>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</si>
  <si>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</si>
  <si>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</si>
  <si>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</si>
  <si>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</si>
  <si>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</si>
  <si>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</si>
  <si>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</si>
  <si>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</si>
  <si>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</si>
  <si>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</si>
  <si>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</si>
  <si>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</si>
  <si>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</si>
  <si>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</si>
  <si>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</si>
  <si>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</si>
  <si>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</si>
  <si>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</si>
  <si>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</si>
  <si>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</si>
  <si>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</si>
  <si>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</si>
  <si>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</si>
  <si>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</si>
  <si>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</si>
  <si>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</si>
  <si>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</si>
  <si>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</si>
  <si>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</si>
  <si>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</si>
  <si>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</si>
  <si>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</si>
  <si>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</si>
  <si>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</si>
  <si>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</si>
  <si>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</si>
  <si>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</si>
  <si>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</si>
  <si>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</si>
  <si>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</si>
  <si>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</si>
  <si>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</si>
  <si>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</si>
  <si>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</si>
  <si>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</si>
  <si>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</si>
  <si>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</si>
  <si>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</si>
  <si>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</si>
  <si>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</si>
  <si>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</si>
  <si>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</si>
  <si>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</si>
  <si>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</si>
  <si>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</si>
  <si>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</si>
  <si>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</si>
  <si>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</si>
  <si>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</si>
  <si>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</si>
  <si>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</si>
  <si>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</si>
  <si>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</si>
  <si>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</si>
  <si>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</si>
  <si>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</si>
  <si>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</si>
  <si>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</si>
  <si>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</si>
  <si>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</si>
  <si>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</si>
  <si>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</si>
  <si>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</si>
  <si>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</si>
  <si>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</si>
  <si>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</si>
  <si>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</si>
  <si>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</si>
  <si>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</si>
  <si>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</si>
  <si>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</si>
  <si>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</si>
  <si>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</si>
  <si>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</si>
  <si>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</si>
  <si>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</si>
  <si>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</si>
  <si>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</si>
  <si>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</si>
  <si>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</si>
  <si>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</si>
  <si>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</si>
  <si>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</si>
  <si>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</si>
  <si>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</si>
  <si>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</si>
  <si>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</si>
  <si>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</si>
  <si>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</si>
  <si>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</si>
  <si>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</si>
  <si>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</si>
  <si>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</si>
  <si>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</si>
  <si>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</si>
  <si>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</si>
  <si>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</si>
  <si>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</si>
  <si>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</si>
  <si>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</si>
  <si>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</si>
  <si>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</si>
  <si>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</si>
  <si>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</si>
  <si>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</si>
  <si>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</si>
  <si>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</si>
  <si>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</si>
  <si>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</si>
  <si>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</si>
  <si>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</si>
  <si>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</si>
  <si>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</si>
  <si>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</si>
  <si>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</si>
  <si>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</si>
  <si>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</si>
  <si>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</si>
  <si>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</si>
  <si>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</si>
  <si>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</si>
  <si>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</si>
  <si>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</si>
  <si>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</si>
  <si>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</si>
  <si>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</si>
  <si>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</si>
  <si>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</si>
  <si>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</si>
  <si>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</si>
  <si>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</si>
  <si>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</si>
  <si>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</si>
  <si>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</si>
  <si>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</si>
  <si>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</si>
  <si>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</si>
  <si>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</si>
  <si>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</si>
  <si>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</si>
  <si>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</si>
  <si>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</si>
  <si>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</si>
  <si>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</si>
  <si>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</si>
  <si>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</si>
  <si>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</si>
  <si>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</si>
  <si>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</si>
  <si>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</si>
  <si>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</si>
  <si>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</si>
  <si>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</si>
  <si>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</si>
  <si>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</si>
  <si>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</si>
  <si>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</si>
  <si>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</si>
  <si>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</si>
  <si>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</si>
  <si>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</si>
  <si>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</si>
  <si>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</si>
  <si>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</si>
  <si>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</si>
  <si>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</si>
  <si>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</si>
  <si>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</si>
  <si>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</si>
  <si>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</si>
  <si>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</si>
  <si>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</si>
  <si>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</si>
  <si>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</si>
  <si>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</si>
  <si>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</si>
  <si>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</si>
  <si>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</si>
  <si>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</si>
  <si>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</si>
  <si>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</si>
  <si>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</si>
  <si>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</si>
  <si>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</si>
  <si>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</si>
  <si>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</si>
  <si>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</si>
  <si>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</si>
  <si>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</si>
  <si>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</si>
  <si>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</si>
  <si>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</si>
  <si>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</si>
  <si>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</si>
  <si>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</si>
  <si>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</si>
  <si>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</si>
  <si>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</si>
  <si>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</si>
  <si>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</si>
  <si>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</si>
  <si>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</si>
  <si>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</si>
  <si>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</si>
  <si>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</si>
  <si>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</si>
  <si>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</si>
  <si>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</si>
  <si>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</si>
  <si>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</si>
  <si>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</si>
  <si>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</si>
  <si>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</si>
  <si>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</si>
  <si>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</si>
  <si>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</si>
  <si>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</si>
  <si>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</si>
  <si>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</si>
  <si>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</si>
  <si>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</si>
  <si>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</si>
  <si>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</si>
  <si>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</si>
  <si>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</si>
  <si>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</si>
  <si>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</si>
  <si>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</si>
  <si>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</si>
  <si>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</si>
  <si>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</si>
  <si>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</si>
  <si>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</si>
  <si>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</si>
  <si>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</si>
  <si>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</si>
  <si>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</si>
  <si>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</si>
  <si>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</si>
  <si>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</si>
  <si>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</si>
  <si>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</si>
  <si>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</si>
  <si>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</si>
  <si>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</si>
  <si>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</si>
  <si>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</si>
  <si>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</si>
  <si>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</si>
  <si>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</si>
  <si>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</si>
  <si>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</si>
  <si>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</si>
  <si>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</si>
  <si>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</si>
  <si>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</si>
  <si>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</si>
  <si>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</si>
  <si>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</si>
  <si>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</si>
  <si>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</si>
  <si>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</si>
  <si>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</si>
  <si>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</si>
  <si>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</si>
  <si>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</si>
  <si>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</si>
  <si>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</si>
  <si>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</si>
  <si>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</si>
  <si>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</si>
  <si>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</si>
  <si>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</si>
  <si>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</si>
  <si>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</si>
  <si>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</si>
  <si>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</si>
  <si>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</si>
  <si>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</si>
  <si>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</si>
  <si>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</si>
  <si>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</si>
  <si>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</si>
  <si>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</si>
  <si>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</si>
  <si>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</si>
  <si>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</si>
  <si>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</si>
  <si>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</si>
  <si>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</si>
  <si>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</si>
  <si>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</si>
  <si>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</si>
  <si>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</si>
  <si>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</si>
  <si>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</si>
  <si>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</si>
  <si>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</si>
  <si>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</si>
  <si>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</si>
  <si>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</si>
  <si>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</si>
  <si>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</si>
  <si>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</si>
  <si>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</si>
  <si>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</si>
  <si>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</si>
  <si>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</si>
  <si>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</si>
  <si>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</si>
  <si>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</si>
  <si>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</si>
  <si>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</si>
  <si>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</si>
  <si>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</si>
  <si>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</si>
  <si>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</si>
  <si>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</si>
  <si>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</si>
  <si>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</si>
  <si>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</si>
  <si>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</si>
  <si>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</si>
  <si>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</si>
  <si>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</si>
  <si>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</si>
  <si>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</si>
  <si>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</si>
  <si>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</si>
  <si>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</si>
  <si>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</si>
  <si>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</si>
  <si>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</si>
  <si>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</si>
  <si>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</si>
  <si>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</si>
  <si>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</si>
  <si>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</si>
  <si>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</si>
  <si>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</si>
  <si>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</si>
  <si>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</si>
  <si>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</si>
  <si>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</si>
  <si>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</si>
  <si>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</si>
  <si>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</si>
  <si>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</si>
  <si>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</si>
  <si>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</si>
  <si>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</si>
  <si>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</si>
  <si>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</si>
  <si>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</si>
  <si>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</si>
  <si>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</si>
  <si>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</si>
  <si>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</si>
  <si>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</si>
  <si>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</si>
  <si>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</si>
  <si>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</si>
  <si>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</si>
  <si>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</si>
  <si>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</si>
  <si>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</si>
  <si>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</si>
  <si>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</si>
  <si>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</si>
  <si>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</si>
  <si>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</si>
  <si>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</si>
  <si>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</si>
  <si>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</si>
  <si>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</si>
  <si>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</si>
  <si>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</si>
  <si>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</si>
  <si>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</si>
  <si>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</si>
  <si>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</si>
  <si>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</si>
  <si>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</si>
  <si>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</si>
  <si>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</si>
  <si>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</si>
  <si>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</si>
  <si>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</si>
  <si>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</si>
  <si>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</si>
  <si>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</si>
  <si>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</si>
  <si>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</si>
  <si>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</si>
  <si>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</si>
  <si>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</si>
  <si>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</si>
  <si>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</si>
  <si>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</si>
  <si>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</si>
  <si>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</si>
  <si>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</si>
  <si>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</si>
  <si>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</si>
  <si>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</si>
  <si>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</si>
  <si>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</si>
  <si>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</si>
  <si>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</si>
  <si>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</si>
  <si>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</si>
  <si>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</si>
  <si>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</si>
  <si>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</si>
  <si>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</si>
  <si>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</si>
  <si>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</si>
  <si>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</si>
  <si>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</si>
  <si>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</si>
  <si>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</si>
  <si>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</si>
  <si>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</si>
  <si>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</si>
  <si>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</si>
  <si>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</si>
  <si>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</si>
  <si>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</si>
  <si>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</si>
  <si>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</si>
  <si>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</si>
  <si>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</si>
  <si>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</si>
  <si>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</si>
  <si>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</si>
  <si>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</si>
  <si>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</si>
  <si>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</si>
  <si>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</si>
  <si>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</si>
  <si>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</si>
  <si>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</si>
  <si>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</si>
  <si>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</si>
  <si>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</si>
  <si>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</si>
  <si>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</si>
  <si>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</si>
  <si>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</si>
  <si>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</si>
  <si>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</si>
  <si>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</si>
  <si>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</si>
  <si>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</si>
  <si>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</si>
  <si>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</si>
  <si>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</si>
  <si>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</si>
  <si>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</si>
  <si>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</si>
  <si>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</si>
  <si>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</si>
  <si>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</si>
  <si>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</si>
  <si>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</si>
  <si>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</si>
  <si>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</si>
  <si>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</si>
  <si>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</si>
  <si>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</si>
  <si>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</si>
  <si>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</si>
  <si>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</si>
  <si>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</si>
  <si>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</si>
  <si>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</si>
  <si>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</si>
  <si>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</si>
  <si>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</si>
  <si>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</si>
  <si>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</si>
  <si>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</si>
  <si>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</si>
  <si>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</si>
  <si>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</si>
  <si>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</si>
  <si>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</si>
  <si>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</si>
  <si>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</si>
  <si>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</si>
  <si>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</si>
  <si>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</si>
  <si>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</si>
  <si>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</si>
  <si>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</si>
  <si>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</si>
  <si>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</si>
  <si>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</si>
  <si>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</si>
  <si>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</si>
  <si>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</si>
  <si>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</si>
  <si>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</si>
  <si>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</si>
  <si>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</si>
  <si>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</si>
  <si>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</si>
  <si>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</si>
  <si>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</si>
  <si>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</si>
  <si>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</si>
  <si>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</si>
  <si>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</si>
  <si>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</si>
  <si>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</si>
  <si>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</si>
  <si>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</si>
  <si>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</si>
  <si>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</si>
  <si>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</si>
  <si>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</si>
  <si>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</si>
  <si>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</si>
  <si>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</si>
  <si>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</si>
  <si>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</si>
  <si>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</si>
  <si>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</si>
  <si>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</si>
  <si>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</si>
  <si>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</si>
  <si>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</si>
  <si>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</si>
  <si>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</si>
  <si>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</si>
  <si>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</si>
  <si>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</si>
  <si>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</si>
  <si>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</si>
  <si>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</si>
  <si>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</si>
  <si>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</si>
  <si>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</si>
  <si>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</si>
  <si>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</si>
  <si>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</si>
  <si>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</si>
  <si>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</si>
  <si>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</si>
  <si>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</si>
  <si>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</si>
  <si>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</si>
  <si>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</si>
  <si>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</si>
  <si>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</si>
  <si>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</si>
  <si>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</si>
  <si>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</si>
  <si>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</si>
  <si>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</si>
  <si>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</si>
  <si>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</si>
  <si>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</si>
  <si>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</si>
  <si>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</si>
  <si>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</si>
  <si>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</si>
  <si>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</si>
  <si>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</si>
  <si>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</si>
  <si>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</si>
  <si>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</si>
  <si>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</si>
  <si>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</si>
  <si>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</si>
  <si>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</si>
  <si>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</si>
  <si>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</si>
  <si>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</si>
  <si>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</si>
  <si>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</si>
  <si>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</si>
  <si>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</si>
  <si>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</si>
  <si>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</si>
  <si>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</si>
  <si>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</si>
  <si>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</si>
  <si>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</si>
  <si>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</si>
  <si>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</si>
  <si>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</si>
  <si>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</si>
  <si>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</si>
  <si>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</si>
  <si>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</si>
  <si>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</si>
  <si>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</si>
  <si>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</si>
  <si>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</si>
  <si>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</si>
  <si>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</si>
  <si>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</si>
  <si>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</si>
  <si>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</si>
  <si>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</si>
  <si>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</si>
  <si>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</si>
  <si>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</si>
  <si>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</si>
  <si>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</si>
  <si>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</si>
  <si>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</si>
  <si>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</si>
  <si>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</si>
  <si>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</si>
  <si>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</si>
  <si>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</si>
  <si>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</si>
  <si>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</si>
  <si>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</si>
  <si>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</si>
  <si>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</si>
  <si>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</si>
  <si>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</si>
  <si>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</si>
  <si>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</si>
  <si>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</si>
  <si>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</si>
  <si>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</si>
  <si>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</si>
  <si>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</si>
  <si>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</si>
  <si>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</si>
  <si>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</si>
  <si>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</si>
  <si>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</si>
  <si>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</si>
  <si>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</si>
  <si>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</si>
  <si>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</si>
  <si>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</si>
  <si>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</si>
  <si>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</si>
  <si>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</si>
  <si>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</si>
  <si>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</si>
  <si>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</si>
  <si>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</si>
  <si>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</si>
  <si>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</si>
  <si>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</si>
  <si>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</si>
  <si>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</si>
  <si>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</si>
  <si>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</si>
  <si>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</si>
  <si>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</si>
  <si>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</si>
  <si>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</si>
  <si>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</si>
  <si>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</si>
  <si>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</si>
  <si>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</si>
  <si>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</si>
  <si>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</si>
  <si>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</si>
  <si>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</si>
  <si>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</si>
  <si>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</si>
  <si>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</si>
  <si>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</si>
  <si>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</si>
  <si>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</si>
  <si>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</si>
  <si>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</si>
  <si>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</si>
  <si>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</si>
  <si>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</si>
  <si>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</si>
  <si>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</si>
  <si>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</si>
  <si>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</si>
  <si>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</si>
  <si>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</si>
  <si>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</si>
  <si>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</si>
  <si>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</si>
  <si>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</si>
  <si>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</si>
  <si>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</si>
  <si>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</si>
  <si>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</si>
  <si>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</si>
  <si>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</si>
  <si>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</si>
  <si>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</si>
  <si>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</si>
  <si>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</si>
  <si>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</si>
  <si>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</si>
  <si>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</si>
  <si>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</si>
  <si>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</si>
  <si>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</si>
  <si>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</si>
  <si>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</si>
  <si>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</si>
  <si>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</si>
  <si>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</si>
  <si>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</si>
  <si>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</si>
  <si>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</si>
  <si>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</si>
  <si>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</si>
  <si>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</si>
  <si>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</si>
  <si>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</si>
  <si>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</si>
  <si>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</si>
  <si>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</si>
  <si>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</si>
  <si>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</si>
  <si>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</si>
  <si>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</si>
  <si>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</si>
  <si>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</si>
  <si>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</si>
  <si>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</si>
  <si>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</si>
  <si>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</si>
  <si>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</si>
  <si>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</si>
  <si>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</si>
  <si>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</si>
  <si>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</si>
  <si>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</si>
  <si>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</si>
  <si>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</si>
  <si>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</si>
  <si>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</si>
  <si>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</si>
  <si>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</si>
  <si>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</si>
  <si>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</si>
  <si>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</si>
  <si>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</si>
  <si>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</si>
  <si>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</si>
  <si>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</si>
  <si>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</si>
  <si>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</si>
  <si>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</si>
  <si>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</si>
  <si>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</si>
  <si>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</si>
  <si>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</si>
  <si>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</si>
  <si>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</si>
  <si>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</si>
  <si>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</si>
  <si>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</si>
  <si>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</si>
  <si>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</si>
  <si>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</si>
  <si>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</si>
  <si>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</si>
  <si>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</si>
  <si>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</si>
  <si>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</si>
  <si>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</si>
  <si>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</si>
  <si>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</si>
  <si>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</si>
  <si>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</si>
  <si>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</si>
  <si>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</si>
  <si>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</si>
  <si>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</si>
  <si>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</si>
  <si>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</si>
  <si>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</si>
  <si>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</si>
  <si>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</si>
  <si>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</si>
  <si>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</si>
  <si>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</si>
  <si>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</si>
  <si>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</si>
  <si>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</si>
  <si>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</si>
  <si>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</si>
  <si>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</si>
  <si>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</si>
  <si>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</si>
  <si>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</si>
  <si>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</si>
  <si>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</si>
  <si>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</si>
  <si>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</si>
  <si>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</si>
  <si>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</si>
  <si>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</si>
  <si>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</si>
  <si>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</si>
  <si>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</si>
  <si>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</si>
  <si>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</si>
  <si>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</si>
  <si>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</si>
  <si>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</si>
  <si>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</si>
  <si>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</si>
  <si>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</si>
  <si>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</si>
  <si>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</si>
  <si>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</si>
  <si>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</si>
  <si>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</si>
  <si>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</si>
  <si>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</si>
  <si>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</si>
  <si>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</si>
  <si>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</si>
  <si>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</si>
  <si>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</si>
  <si>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</si>
  <si>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</si>
  <si>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</si>
  <si>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</si>
  <si>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</si>
  <si>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</si>
  <si>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</si>
  <si>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</si>
  <si>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</si>
  <si>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</si>
  <si>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</si>
  <si>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</si>
  <si>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</si>
  <si>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</si>
  <si>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</si>
  <si>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</si>
  <si>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</si>
  <si>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</si>
  <si>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</si>
  <si>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</si>
  <si>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</si>
  <si>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</si>
  <si>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</si>
  <si>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</si>
  <si>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</si>
  <si>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</si>
  <si>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</si>
  <si>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</si>
  <si>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</si>
  <si>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</si>
  <si>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</si>
  <si>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</si>
  <si>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</si>
  <si>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</si>
  <si>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</si>
  <si>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</si>
  <si>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</si>
  <si>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</si>
  <si>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</si>
  <si>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</si>
  <si>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</si>
  <si>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</si>
  <si>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</si>
  <si>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</si>
  <si>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</si>
  <si>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</si>
  <si>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</si>
  <si>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</si>
  <si>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</si>
  <si>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</si>
  <si>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</si>
  <si>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</si>
  <si>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</si>
  <si>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</si>
  <si>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</si>
  <si>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</si>
  <si>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</si>
  <si>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</si>
  <si>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</si>
  <si>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</si>
  <si>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</si>
  <si>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</si>
  <si>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</si>
  <si>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</si>
  <si>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</si>
  <si>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</si>
  <si>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</si>
  <si>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</si>
  <si>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</si>
  <si>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</si>
  <si>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</si>
  <si>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</si>
  <si>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</si>
  <si>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</si>
  <si>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</si>
  <si>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Ngày cấp chứng chỉ Tin học</t>
  </si>
  <si>
    <t>29/01/2019</t>
  </si>
  <si>
    <t>Ngày cấp chứng chỉ ngoại ngữ</t>
  </si>
  <si>
    <t>Trình độ ngoại ngữ theo khung năng lực</t>
  </si>
  <si>
    <t>DANH SÁCH THỐNG KÊ CHUẨN NGOẠI NGỮ CỦA NHÀ GIÁO 
GIẢNG DẠY CÁC NGHỀ TRỌNG ĐIỂM</t>
  </si>
  <si>
    <t>ĐH Bách Khoa TPHCM</t>
  </si>
  <si>
    <t>ĐH Kinh Bắc</t>
  </si>
  <si>
    <t>ĐH Bách khoa Hà Nội</t>
  </si>
  <si>
    <t>ĐH Sư phạm Kỹ thuật TPHCM</t>
  </si>
  <si>
    <t>ĐH Công nghệ TPHCM</t>
  </si>
  <si>
    <t>ĐH Ngoại ngữ - ĐH Huế</t>
  </si>
  <si>
    <t>Học viện Kỹ thuật Quân sự</t>
  </si>
  <si>
    <t>ĐH Vinh</t>
  </si>
  <si>
    <t>ĐH Nông Lâm TPHCM</t>
  </si>
  <si>
    <t>ĐH Sư phạm TPHCM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</si>
  <si>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</si>
  <si>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</si>
  <si>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</si>
  <si>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</si>
  <si>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</si>
  <si>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</si>
  <si>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</si>
  <si>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</si>
  <si>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</si>
  <si>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</si>
  <si>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</si>
  <si>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</si>
  <si>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</si>
  <si>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</si>
  <si>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</si>
  <si>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</si>
  <si>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</si>
  <si>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</si>
  <si>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</si>
  <si>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</si>
  <si>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</si>
  <si>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</si>
  <si>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</si>
  <si>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</si>
  <si>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</si>
  <si>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</si>
  <si>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</si>
  <si>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</si>
  <si>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</si>
  <si>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</si>
  <si>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</si>
  <si>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</si>
  <si>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</si>
  <si>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</si>
  <si>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</si>
  <si>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</si>
  <si>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</si>
  <si>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</si>
  <si>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</si>
  <si>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</si>
  <si>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</si>
  <si>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</si>
  <si>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</si>
  <si>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</si>
  <si>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</si>
  <si>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</si>
  <si>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</si>
  <si>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</si>
  <si>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</si>
  <si>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</si>
  <si>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</si>
  <si>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</si>
  <si>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</si>
  <si>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</si>
  <si>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</si>
  <si>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</si>
  <si>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</si>
  <si>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</si>
  <si>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</si>
  <si>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</si>
  <si>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</si>
  <si>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</si>
  <si>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</si>
  <si>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</si>
  <si>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</si>
  <si>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</si>
  <si>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</si>
  <si>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</si>
  <si>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</si>
  <si>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</si>
  <si>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</si>
  <si>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</si>
  <si>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</si>
  <si>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</si>
  <si>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</si>
  <si>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</si>
  <si>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</si>
  <si>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</si>
  <si>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</si>
  <si>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</si>
  <si>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</si>
  <si>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</si>
  <si>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</si>
  <si>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</si>
  <si>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</si>
  <si>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</si>
  <si>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>ĐH Hàng Hải TPHCM</t>
  </si>
  <si>
    <t>- ĐH Giao thông Vận tải
- TT Tin học CĐ Nghề Hằng hải (B)</t>
  </si>
  <si>
    <t>Trường ĐH ngoại ngữ - ĐH quốc gia</t>
  </si>
  <si>
    <t>Tổ chức giáo dục IDP (Úc)</t>
  </si>
  <si>
    <t>Toefl 457</t>
  </si>
  <si>
    <t>Toeic 625</t>
  </si>
  <si>
    <t>ThS</t>
  </si>
  <si>
    <t>Nguyễn Minh Đức A</t>
  </si>
  <si>
    <t>Nguyễn Minh Đức B</t>
  </si>
  <si>
    <t>30/08/2018</t>
  </si>
  <si>
    <t>26/07/2018</t>
  </si>
  <si>
    <t>11/03/2008</t>
  </si>
  <si>
    <t>26/06/2007</t>
  </si>
  <si>
    <t>18/03/2016</t>
  </si>
  <si>
    <t>03/11/2009</t>
  </si>
  <si>
    <t>CĐ Công Thương TPHCM</t>
  </si>
  <si>
    <t>Nguyễn Văn Tuấn Anh</t>
  </si>
  <si>
    <t>24/02/1992</t>
  </si>
  <si>
    <t>20/08/2014</t>
  </si>
  <si>
    <t>ĐH Nông Lâm TP.HCM</t>
  </si>
  <si>
    <t>30/08/2017</t>
  </si>
  <si>
    <t>ĐH Sư phạm Kỹ thuật TP.HCM</t>
  </si>
  <si>
    <t>Phạm Hải Đăng</t>
  </si>
  <si>
    <t>21/5/1992</t>
  </si>
  <si>
    <t>25/9/2012</t>
  </si>
  <si>
    <t>09/01/2014</t>
  </si>
  <si>
    <t>Quãng Minh Đằng</t>
  </si>
  <si>
    <t>12/01/1987</t>
  </si>
  <si>
    <t>28/5/2015</t>
  </si>
  <si>
    <t>CĐ Công nghệ Thủ Đức</t>
  </si>
  <si>
    <t>Nguyễn Thanh Đức</t>
  </si>
  <si>
    <t>14/01/1989</t>
  </si>
  <si>
    <t>Ứng dụng  CNTT cơ bản</t>
  </si>
  <si>
    <t>27/5/2013</t>
  </si>
  <si>
    <t>Trần  Xuân Dung</t>
  </si>
  <si>
    <t>ĐH Ngân hàng TP.HCM</t>
  </si>
  <si>
    <t>Đỗ Hoàng Duy</t>
  </si>
  <si>
    <t>10/08/1989</t>
  </si>
  <si>
    <t>ĐH Giao thông vận tải TP.HCM</t>
  </si>
  <si>
    <t>15/01/2010</t>
  </si>
  <si>
    <t>ĐH Ngoại ngữ - Tin học TP.HCM</t>
  </si>
  <si>
    <t>Nguyễn Xuân Hà</t>
  </si>
  <si>
    <t>08/09/1973</t>
  </si>
  <si>
    <t>Excel căn bản và nâng cao</t>
  </si>
  <si>
    <t>23/06/1998</t>
  </si>
  <si>
    <t>TT ĐT &amp; BD tin học ứng dụng TP. HCM</t>
  </si>
  <si>
    <t>04/05/1996</t>
  </si>
  <si>
    <t>Phân viện A X PUSKIN TP. HCM</t>
  </si>
  <si>
    <t>Dương Tấn Hải</t>
  </si>
  <si>
    <t>20/7/1986</t>
  </si>
  <si>
    <t>25/02/2006</t>
  </si>
  <si>
    <t>ĐH Dân lập Kỹ thuật Công nghệ TP.HCM</t>
  </si>
  <si>
    <t>CĐ Kinh tế Kỹ thuật CN II</t>
  </si>
  <si>
    <t>Nguyễn Chí Hiếu</t>
  </si>
  <si>
    <t>22/7/2013</t>
  </si>
  <si>
    <t>CĐ nghề số 8</t>
  </si>
  <si>
    <t>Nguyễn Văn Hĩu</t>
  </si>
  <si>
    <t>18/8/1985</t>
  </si>
  <si>
    <t>15/04/2014</t>
  </si>
  <si>
    <t>TT GD hướng nghiệp và PT tài năng - ALLIANZ</t>
  </si>
  <si>
    <t>16/06/2009</t>
  </si>
  <si>
    <t>CĐ Công thương TP.HCM</t>
  </si>
  <si>
    <t>Đỗ Kim Hoàng</t>
  </si>
  <si>
    <t>05/02/1986</t>
  </si>
  <si>
    <t>22/01/2015</t>
  </si>
  <si>
    <t>TT Tiếng Anh khoa học Jupiter</t>
  </si>
  <si>
    <t>31/05/2012</t>
  </si>
  <si>
    <t>Kao Hoàng Việt Hưng</t>
  </si>
  <si>
    <t>Toeic 600</t>
  </si>
  <si>
    <t>26/06/2016</t>
  </si>
  <si>
    <t>Hoàng Phi Khanh</t>
  </si>
  <si>
    <t>18/09/2015</t>
  </si>
  <si>
    <t>ĐH Thái Nguyên</t>
  </si>
  <si>
    <t>Nguyễn Ngọc Lễ</t>
  </si>
  <si>
    <t>29/03/2015</t>
  </si>
  <si>
    <t>Nguyễn Tấn Lực</t>
  </si>
  <si>
    <t>15/05/1987</t>
  </si>
  <si>
    <t>10/12/2013</t>
  </si>
  <si>
    <t>ĐH Khoa học Tự nhiên TP. HCM</t>
  </si>
  <si>
    <t>Phạm Hữu Nghĩa</t>
  </si>
  <si>
    <t>12/7/1983</t>
  </si>
  <si>
    <t>11/10/2014</t>
  </si>
  <si>
    <t>VP Chi nhánh Hội đồng Anh tại T.PHCM</t>
  </si>
  <si>
    <t>Đặng Chí Nguyện</t>
  </si>
  <si>
    <t>01/03/1988</t>
  </si>
  <si>
    <t>14/07/2016</t>
  </si>
  <si>
    <t>15/04/2011</t>
  </si>
  <si>
    <t>CĐ nghề GTVT TWIII</t>
  </si>
  <si>
    <t>Lê Văn Tha</t>
  </si>
  <si>
    <t>15/01/2014</t>
  </si>
  <si>
    <t>ĐH Công nghệ TP.HCM</t>
  </si>
  <si>
    <t>15/01/2015</t>
  </si>
  <si>
    <t>Phạm Hồng Thanh</t>
  </si>
  <si>
    <t>25/02/1975</t>
  </si>
  <si>
    <t>CĐ nghề GTTV đường thủy II</t>
  </si>
  <si>
    <t>Đỗ Tấn Thích</t>
  </si>
  <si>
    <t>16/3/1995</t>
  </si>
  <si>
    <t>TT Ngoại ngữ - Tin học 3T.Gold</t>
  </si>
  <si>
    <t>Đinh Quốc Trí</t>
  </si>
  <si>
    <t>26/11/1976</t>
  </si>
  <si>
    <t>29/09/2010</t>
  </si>
  <si>
    <t>29/06/1998</t>
  </si>
  <si>
    <t>ĐH Kỹ thuật Công nghệ TP.HCM</t>
  </si>
  <si>
    <t>Đỗ Trung Trực</t>
  </si>
  <si>
    <t>28/12/1988</t>
  </si>
  <si>
    <t>ĐHCN Đồng Nai</t>
  </si>
  <si>
    <t>Lý Văn Trung</t>
  </si>
  <si>
    <t>12/12/1980</t>
  </si>
  <si>
    <t>TT Phát triển CNTT ĐHQG TP.HCM</t>
  </si>
  <si>
    <t>CĐ KTKT Công nghiệp 2</t>
  </si>
  <si>
    <t>Võ Hiếu Trung</t>
  </si>
  <si>
    <t>27/4/1992</t>
  </si>
  <si>
    <t>Phan Ngọc Trung</t>
  </si>
  <si>
    <t>ĐHSP KT TP.HCM</t>
  </si>
  <si>
    <t>Autocad căn bản</t>
  </si>
  <si>
    <t>TT Tin học ĐHSP KT TP.HCM</t>
  </si>
  <si>
    <t>Vũ Xuân Trường</t>
  </si>
  <si>
    <t>03/01/1982</t>
  </si>
  <si>
    <t>24/02/2014</t>
  </si>
  <si>
    <t>Cao Phi Cương</t>
  </si>
  <si>
    <t>16/11/1985</t>
  </si>
  <si>
    <t>ĐH Công nghiệp TP. HCM</t>
  </si>
  <si>
    <t>11/12/2013</t>
  </si>
  <si>
    <t>ĐH Trần Đại Nghĩa</t>
  </si>
  <si>
    <t>Nguyễn Hoàng Vinh</t>
  </si>
  <si>
    <t>09/04/2019</t>
  </si>
  <si>
    <t>ĐH công nghệ thông tin TP. HCM</t>
  </si>
  <si>
    <t>08/05/2019</t>
  </si>
  <si>
    <t xml:space="preserve">ĐH Ngân hàng TP. HCM </t>
  </si>
  <si>
    <t>Phan Hoàng Lợi</t>
  </si>
  <si>
    <t>23/4/1996</t>
  </si>
  <si>
    <t>02/03/2015</t>
  </si>
  <si>
    <t>Toeic 495</t>
  </si>
  <si>
    <t>20/07/2018</t>
  </si>
  <si>
    <t>12/06/2006</t>
  </si>
  <si>
    <t>ĐH Dân lập Ngoại ngữ - Tin học TP.HCM</t>
  </si>
  <si>
    <t>Phan Thanh Hoàng</t>
  </si>
  <si>
    <t>05/04/1979</t>
  </si>
  <si>
    <t>12/06/2003</t>
  </si>
  <si>
    <t>14/12/2011</t>
  </si>
  <si>
    <t>18/04/2006</t>
  </si>
  <si>
    <t>04/06/2019</t>
  </si>
  <si>
    <t xml:space="preserve">ĐH Sư phạm Kỹ thuật TP.HCM </t>
  </si>
  <si>
    <t>Nguyễn Văn Nghi</t>
  </si>
  <si>
    <t>06/10/1968</t>
  </si>
  <si>
    <t>19/05/2000</t>
  </si>
  <si>
    <t>ĐH KHXH và Nhân văn TP.HCM</t>
  </si>
  <si>
    <t>Bốc Minh Trí</t>
  </si>
  <si>
    <t>04/01/1982</t>
  </si>
  <si>
    <t>14/03/2018</t>
  </si>
  <si>
    <t>ĐH Xã hội và Nhân văn TP.HCM</t>
  </si>
  <si>
    <t>Mai Xuân Điều</t>
  </si>
  <si>
    <t>06/09/1991</t>
  </si>
  <si>
    <t>TT ngoại ngữ ĐH Nông Lâm TP.HCM</t>
  </si>
  <si>
    <t>Dương Tiến Đoàn</t>
  </si>
  <si>
    <t>08/3/1976</t>
  </si>
  <si>
    <t>B2.1</t>
  </si>
  <si>
    <t>TT Khảo thí tiếng anh ĐHQG TPHCM</t>
  </si>
  <si>
    <t>ĐHNG Tin học TP.HCM</t>
  </si>
  <si>
    <t xml:space="preserve">Cao Anh Khoa </t>
  </si>
  <si>
    <t>28/4/1990</t>
  </si>
  <si>
    <t>ĐH GTVT TP.HCM</t>
  </si>
  <si>
    <t>Nguyễn Thanh Phong</t>
  </si>
  <si>
    <t>17/02/1984</t>
  </si>
  <si>
    <t>ĐH Nông Lâm</t>
  </si>
  <si>
    <t>Lê Thanh Thuận</t>
  </si>
  <si>
    <t>13/08/1988</t>
  </si>
  <si>
    <t>TT Tin học - ĐHSPKT TP.HCM</t>
  </si>
  <si>
    <t>Cambridge</t>
  </si>
  <si>
    <t>Lê Hải Tuấn</t>
  </si>
  <si>
    <t>26/2/1963</t>
  </si>
  <si>
    <t>ĐH CNTT TP.HCM</t>
  </si>
  <si>
    <t>18/02/2016</t>
  </si>
  <si>
    <t>Viện Đào tạo và nâng cao TP.HCM</t>
  </si>
  <si>
    <t>ĐH Công nghệ thực phẩm TP.HCM</t>
  </si>
  <si>
    <t>21/04/2014</t>
  </si>
  <si>
    <t>30/4/1989</t>
  </si>
  <si>
    <t>08/01/2013</t>
  </si>
  <si>
    <t>17/02/2012</t>
  </si>
  <si>
    <t>Vũ Ngọc Hiển</t>
  </si>
  <si>
    <t>14/02/1982</t>
  </si>
  <si>
    <t>ĐH Mỹ thuật TP.HCM</t>
  </si>
  <si>
    <t>Lâm Thanh Hùng</t>
  </si>
  <si>
    <t>14/10/2004</t>
  </si>
  <si>
    <t>ĐH Khoa học tự nhiên TP.HCM</t>
  </si>
  <si>
    <t>03/11/2017</t>
  </si>
  <si>
    <t>ĐH Sư phạm TP.HCM</t>
  </si>
  <si>
    <t>31/12/2007</t>
  </si>
  <si>
    <t>20/12/2004</t>
  </si>
  <si>
    <t>CĐ Bán công Công nghệ &amp; QTDN</t>
  </si>
  <si>
    <t>30/09/2018</t>
  </si>
  <si>
    <t>ĐH Ngoại ngữ Huế</t>
  </si>
  <si>
    <t>Trần Quang Bình</t>
  </si>
  <si>
    <t>20/11/1979</t>
  </si>
  <si>
    <t>09/10/2016</t>
  </si>
  <si>
    <t>05/11/2014</t>
  </si>
  <si>
    <t>Khoa CNTT</t>
  </si>
  <si>
    <t>GV THỈNH GIẢNG</t>
  </si>
  <si>
    <t>Tổng</t>
  </si>
  <si>
    <t>Toefl, Toeic (tương đương B1)</t>
  </si>
  <si>
    <t>Toefl, Toeic (tương đương B2)</t>
  </si>
  <si>
    <t>Viên chức</t>
  </si>
  <si>
    <t>Thỉnh giảng</t>
  </si>
  <si>
    <t>Toefl, Toeic (tương đương A2)</t>
  </si>
  <si>
    <t>Trong DS có 1 GV thỉnh giảng không có trình độ ngoại ngữ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</si>
</sst>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yy;@"/>
    <numFmt numFmtId="165" formatCode="00.000"/>
    <numFmt numFmtId="166" formatCode="0.00;\-0.00;"/>
    <numFmt numFmtId="167" formatCode="[$-F400]h:mm:ss\ AM/PM"/>
    <numFmt numFmtId="168" formatCode="dd/mm/yyyy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b/>
      <sz val="10"/>
      <name val="Arial"/>
      <family val="2"/>
    </font>
    <font>
      <sz val="12"/>
      <color indexed="8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</cellStyleXfs>
  <cellXfs count="373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28" fillId="34" borderId="10" xfId="0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27" fillId="34" borderId="13" xfId="0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28" fillId="33" borderId="10" xfId="84" applyFont="1" applyFill="1" applyBorder="1" applyAlignment="1">
      <alignment horizontal="left" vertical="center" wrapText="1"/>
    </xf>
    <xf numFmtId="14" fontId="28" fillId="33" borderId="10" xfId="84" quotePrefix="1" applyNumberFormat="1" applyFont="1" applyFill="1" applyBorder="1" applyAlignment="1">
      <alignment horizontal="center" vertical="center" wrapText="1"/>
    </xf>
    <xf numFmtId="0" fontId="28" fillId="33" borderId="10" xfId="84" applyFont="1" applyFill="1" applyBorder="1" applyAlignment="1">
      <alignment horizontal="center" vertical="center" wrapText="1"/>
    </xf>
    <xf numFmtId="0" fontId="28" fillId="33" borderId="10" xfId="84" quotePrefix="1" applyFont="1" applyFill="1" applyBorder="1" applyAlignment="1">
      <alignment horizontal="center" vertical="center" wrapText="1"/>
    </xf>
    <xf numFmtId="14" fontId="28" fillId="33" borderId="10" xfId="84" applyNumberFormat="1" applyFont="1" applyFill="1" applyBorder="1" applyAlignment="1">
      <alignment horizontal="center" vertical="center" wrapText="1"/>
    </xf>
    <xf numFmtId="0" fontId="28" fillId="34" borderId="10" xfId="84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/>
    </xf>
    <xf numFmtId="168" fontId="28" fillId="33" borderId="10" xfId="0" quotePrefix="1" applyNumberFormat="1" applyFont="1" applyFill="1" applyBorder="1" applyAlignment="1">
      <alignment horizontal="center" vertical="center" wrapText="1"/>
    </xf>
    <xf numFmtId="168" fontId="28" fillId="33" borderId="10" xfId="0" applyNumberFormat="1" applyFont="1" applyFill="1" applyBorder="1" applyAlignment="1">
      <alignment horizontal="center" vertical="center" wrapText="1"/>
    </xf>
    <xf numFmtId="168" fontId="28" fillId="33" borderId="10" xfId="84" applyNumberFormat="1" applyFont="1" applyFill="1" applyBorder="1" applyAlignment="1">
      <alignment horizontal="center" vertical="center" wrapText="1"/>
    </xf>
    <xf numFmtId="168" fontId="28" fillId="33" borderId="10" xfId="84" quotePrefix="1" applyNumberFormat="1" applyFont="1" applyFill="1" applyBorder="1" applyAlignment="1">
      <alignment horizontal="center" vertical="center" wrapText="1"/>
    </xf>
    <xf numFmtId="14" fontId="28" fillId="33" borderId="10" xfId="85" quotePrefix="1" applyNumberFormat="1" applyFont="1" applyFill="1" applyBorder="1" applyAlignment="1">
      <alignment horizontal="center" vertical="center" wrapText="1"/>
    </xf>
    <xf numFmtId="0" fontId="28" fillId="33" borderId="10" xfId="85" applyFont="1" applyFill="1" applyBorder="1" applyAlignment="1">
      <alignment horizontal="center" vertical="center" wrapText="1"/>
    </xf>
    <xf numFmtId="0" fontId="28" fillId="33" borderId="10" xfId="85" applyFont="1" applyFill="1" applyBorder="1" applyAlignment="1">
      <alignment horizontal="left" vertical="center" wrapText="1"/>
    </xf>
    <xf numFmtId="168" fontId="28" fillId="33" borderId="10" xfId="85" applyNumberFormat="1" applyFont="1" applyFill="1" applyBorder="1" applyAlignment="1">
      <alignment horizontal="center" vertical="center" wrapText="1"/>
    </xf>
    <xf numFmtId="0" fontId="28" fillId="34" borderId="10" xfId="85" applyFont="1" applyFill="1" applyBorder="1" applyAlignment="1">
      <alignment horizontal="center" vertical="center" wrapText="1"/>
    </xf>
    <xf numFmtId="168" fontId="28" fillId="33" borderId="10" xfId="85" quotePrefix="1" applyNumberFormat="1" applyFont="1" applyFill="1" applyBorder="1" applyAlignment="1">
      <alignment horizontal="center" vertical="center" wrapText="1"/>
    </xf>
    <xf numFmtId="0" fontId="27" fillId="33" borderId="0" xfId="0" applyFont="1" applyFill="1" applyBorder="1"/>
    <xf numFmtId="0" fontId="27" fillId="33" borderId="13" xfId="0" quotePrefix="1" applyFont="1" applyFill="1" applyBorder="1" applyAlignment="1">
      <alignment horizontal="center" vertical="center" wrapText="1"/>
    </xf>
    <xf numFmtId="0" fontId="27" fillId="33" borderId="10" xfId="0" applyFont="1" applyFill="1" applyBorder="1"/>
    <xf numFmtId="0" fontId="27" fillId="33" borderId="10" xfId="0" applyFont="1" applyFill="1" applyBorder="1" applyAlignment="1">
      <alignment horizontal="center" vertical="center"/>
    </xf>
    <xf numFmtId="0" fontId="28" fillId="33" borderId="10" xfId="0" quotePrefix="1" applyFont="1" applyFill="1" applyBorder="1" applyAlignment="1">
      <alignment horizontal="center" vertical="center"/>
    </xf>
    <xf numFmtId="0" fontId="28" fillId="0" borderId="0" xfId="0" applyFont="1"/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33" borderId="0" xfId="0" applyFont="1" applyFill="1" applyAlignment="1">
      <alignment horizontal="center" vertical="center"/>
    </xf>
    <xf numFmtId="0" fontId="27" fillId="33" borderId="0" xfId="0" applyFont="1" applyFill="1"/>
    <xf numFmtId="0" fontId="27" fillId="33" borderId="10" xfId="0" applyFont="1" applyFill="1" applyBorder="1" applyAlignment="1">
      <alignment horizontal="center"/>
    </xf>
    <xf numFmtId="0" fontId="48" fillId="0" borderId="0" xfId="0" applyFont="1"/>
    <xf numFmtId="0" fontId="27" fillId="34" borderId="17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>
      <alignment horizontal="center" vertical="center" wrapText="1"/>
    </xf>
    <xf numFmtId="0" fontId="27" fillId="34" borderId="18" xfId="0" applyFont="1" applyFill="1" applyBorder="1" applyAlignment="1">
      <alignment horizontal="center" vertical="center" wrapText="1"/>
    </xf>
    <xf numFmtId="0" fontId="28" fillId="0" borderId="10" xfId="0" applyFont="1" applyBorder="1"/>
    <xf numFmtId="0" fontId="27" fillId="34" borderId="19" xfId="0" applyFont="1" applyFill="1" applyBorder="1" applyAlignment="1">
      <alignment horizontal="center" vertical="center" wrapText="1"/>
    </xf>
    <xf numFmtId="0" fontId="27" fillId="34" borderId="20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/>
    </xf>
    <xf numFmtId="0" fontId="27" fillId="38" borderId="10" xfId="0" applyFont="1" applyFill="1" applyBorder="1" applyAlignment="1">
      <alignment horizontal="center" vertical="center"/>
    </xf>
    <xf numFmtId="0" fontId="27" fillId="33" borderId="0" xfId="81" applyFont="1" applyFill="1" applyAlignment="1">
      <alignment wrapText="1"/>
    </xf>
    <xf numFmtId="0" fontId="49" fillId="33" borderId="0" xfId="0" applyFont="1" applyFill="1"/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2 2" xfId="84"/>
    <cellStyle name="Normal 3" xfId="83"/>
    <cellStyle name="Normal 3 2" xfId="85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ANH%20TANG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HANH%20VINH%20PHUC.pdf" TargetMode="External"/><Relationship Id="rId68" Type="http://schemas.openxmlformats.org/officeDocument/2006/relationships/hyperlink" Target="../../../Downloads/KHOA%20CO%20KHI/DUONG%20MINH%20CHUNG.pdf" TargetMode="External"/><Relationship Id="rId84" Type="http://schemas.openxmlformats.org/officeDocument/2006/relationships/hyperlink" Target="../../../Downloads/CNTT/DUONG%20NGOC%20VONG.pdf" TargetMode="External"/><Relationship Id="rId89" Type="http://schemas.openxmlformats.org/officeDocument/2006/relationships/hyperlink" Target="../../../Downloads/CNTT/NGUYEN%20NGOC%20TUYEN.pdf" TargetMode="External"/><Relationship Id="rId112" Type="http://schemas.openxmlformats.org/officeDocument/2006/relationships/hyperlink" Target="../../../Downloads/DIEN%20DIEN%20TU/DO%20HUYNH%20THANH%20PHONG%203.pdf" TargetMode="External"/><Relationship Id="rId133" Type="http://schemas.openxmlformats.org/officeDocument/2006/relationships/hyperlink" Target="../../../Downloads/KIEM%20CHUC%20MON%20CHUNG/LAM%20VIET%20DUNG%2031.pdf" TargetMode="External"/><Relationship Id="rId138" Type="http://schemas.openxmlformats.org/officeDocument/2006/relationships/hyperlink" Target="../../../Downloads/KIEM%20CHUC%20MON%20CHUNG/PHAM%20MINH%20NGHIA%2031.pdf" TargetMode="External"/><Relationship Id="rId154" Type="http://schemas.openxmlformats.org/officeDocument/2006/relationships/hyperlink" Target="../../../Downloads/CNTT/NGUYEN%20THI%20KHANH%20THU%203.pdf" TargetMode="External"/><Relationship Id="rId159" Type="http://schemas.openxmlformats.org/officeDocument/2006/relationships/hyperlink" Target="../../../Downloads/CNTT/HUYNH%20QUOC%20DUNG%203.pdf" TargetMode="External"/><Relationship Id="rId175" Type="http://schemas.openxmlformats.org/officeDocument/2006/relationships/hyperlink" Target="../../../Downloads/DONG%20LUC/NGUYEN%20MINH%20THAI%20TIN%20HOC.jpg" TargetMode="External"/><Relationship Id="rId170" Type="http://schemas.openxmlformats.org/officeDocument/2006/relationships/hyperlink" Target="../../../Downloads/DIEN%20DIEN%20TU/LE%20THE%20HUAN%20A2.jpg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ONG%20LUC/TRAN%20THE%20SON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DUONG%20THI%20HONG.pdf" TargetMode="External"/><Relationship Id="rId58" Type="http://schemas.openxmlformats.org/officeDocument/2006/relationships/hyperlink" Target="../../../Downloads/DIEN%20DIEN%20TU/QUACH%20MINH%20THU.pdf" TargetMode="External"/><Relationship Id="rId74" Type="http://schemas.openxmlformats.org/officeDocument/2006/relationships/hyperlink" Target="../../../Downloads/KHOA%20CO%20KHI/NGUYEN%20KHAC%20HUY.pdf" TargetMode="External"/><Relationship Id="rId79" Type="http://schemas.openxmlformats.org/officeDocument/2006/relationships/hyperlink" Target="../../../Downloads/CNTT/TRAN%20VIET%20KHANH.pdf" TargetMode="External"/><Relationship Id="rId102" Type="http://schemas.openxmlformats.org/officeDocument/2006/relationships/hyperlink" Target="../../../Downloads/DONG%20LUC/HOANG%20PHUC%20BAO%203.pdf" TargetMode="External"/><Relationship Id="rId123" Type="http://schemas.openxmlformats.org/officeDocument/2006/relationships/hyperlink" Target="../../../Downloads/DIEN%20DIEN%20TU/NGUYEN%20THI%20NGOC%20HIEN%203.pdf" TargetMode="External"/><Relationship Id="rId128" Type="http://schemas.openxmlformats.org/officeDocument/2006/relationships/hyperlink" Target="../../../Downloads/DIEN%20DIEN%20TU/TRAN%20NAM%20ANH%203%202.pdf" TargetMode="External"/><Relationship Id="rId144" Type="http://schemas.openxmlformats.org/officeDocument/2006/relationships/hyperlink" Target="../../../Downloads/KIEM%20CHUC%20MON%20CHUNG/HO%20VAN%20SI%2031.pdf" TargetMode="External"/><Relationship Id="rId149" Type="http://schemas.openxmlformats.org/officeDocument/2006/relationships/hyperlink" Target="../../../Downloads/CNTT/BUI%20VAN%20DUNG%203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NGUYEN%20HOANG%20NGOC%20QUYEN.pdf" TargetMode="External"/><Relationship Id="rId95" Type="http://schemas.openxmlformats.org/officeDocument/2006/relationships/hyperlink" Target="../../../Downloads/CNTT/NGUYEN%20VAN%20MINH.pdf" TargetMode="External"/><Relationship Id="rId160" Type="http://schemas.openxmlformats.org/officeDocument/2006/relationships/hyperlink" Target="../../../Downloads/CNTT/HUYNH%20QUOC%20DUNG%203%201.pdf" TargetMode="External"/><Relationship Id="rId165" Type="http://schemas.openxmlformats.org/officeDocument/2006/relationships/hyperlink" Target="../../../Downloads/DIEN%20DIEN%20TU/DANG%20DUC%20MINH%20B1.jpg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NGUYEN%20THANH%20VU.pdf" TargetMode="External"/><Relationship Id="rId69" Type="http://schemas.openxmlformats.org/officeDocument/2006/relationships/hyperlink" Target="../../../Downloads/KHOA%20CO%20KHI/TRAN%20THI%20HUONG.pdf" TargetMode="External"/><Relationship Id="rId113" Type="http://schemas.openxmlformats.org/officeDocument/2006/relationships/hyperlink" Target="../../../Downloads/DIEN%20DIEN%20TU/LE%20THE%20HUAN%203.pdf" TargetMode="External"/><Relationship Id="rId118" Type="http://schemas.openxmlformats.org/officeDocument/2006/relationships/hyperlink" Target="../../../Downloads/DIEN%20DIEN%20TU/NGUYEN%20ANH%20TANG%203%202.pdf" TargetMode="External"/><Relationship Id="rId134" Type="http://schemas.openxmlformats.org/officeDocument/2006/relationships/hyperlink" Target="../../../Downloads/KIEM%20CHUC%20MON%20CHUNG/CHAU%20VAN%20BAO%2031.pdf" TargetMode="External"/><Relationship Id="rId139" Type="http://schemas.openxmlformats.org/officeDocument/2006/relationships/hyperlink" Target="../../../Downloads/KHOA%20CO%20KHI/VUDUC%20PHAP%2031.pdf" TargetMode="External"/><Relationship Id="rId80" Type="http://schemas.openxmlformats.org/officeDocument/2006/relationships/hyperlink" Target="../../../Downloads/CNTT/VU%20THI%20THAI%20LINH.pdf" TargetMode="External"/><Relationship Id="rId85" Type="http://schemas.openxmlformats.org/officeDocument/2006/relationships/hyperlink" Target="../../../Downloads/CNTT/LE%20HONG%20THAI.pdf" TargetMode="External"/><Relationship Id="rId150" Type="http://schemas.openxmlformats.org/officeDocument/2006/relationships/hyperlink" Target="../../../Downloads/CNTT/NGUYEN%20CAO%20PHONG.pdf" TargetMode="External"/><Relationship Id="rId155" Type="http://schemas.openxmlformats.org/officeDocument/2006/relationships/hyperlink" Target="../../../Downloads/CNTT/NGUYEN%20THI%20THU%20HONG.pdf" TargetMode="External"/><Relationship Id="rId171" Type="http://schemas.openxmlformats.org/officeDocument/2006/relationships/hyperlink" Target="../../../Downloads/KIEM%20CHUC%20MON%20CHUNG/NGUYEN%20THINHUAN.pdf" TargetMode="External"/><Relationship Id="rId176" Type="http://schemas.openxmlformats.org/officeDocument/2006/relationships/hyperlink" Target="../../../Downloads/DONG%20LUC/NGUYEN%20THANH%20DUC%20TIN%20HOC.jpg" TargetMode="Externa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DIEN%20DIEN%20TU/NGUYEN%20THUY%20DUONG.pdf" TargetMode="External"/><Relationship Id="rId103" Type="http://schemas.openxmlformats.org/officeDocument/2006/relationships/hyperlink" Target="../../../Downloads/DONG%20LUC/NGUYEN%20THANH%20DUC%203.pdf" TargetMode="External"/><Relationship Id="rId108" Type="http://schemas.openxmlformats.org/officeDocument/2006/relationships/hyperlink" Target="../../../Downloads/DONG%20LUC/NGUYEN%20LUONG%20TAM%203.pdf" TargetMode="External"/><Relationship Id="rId124" Type="http://schemas.openxmlformats.org/officeDocument/2006/relationships/hyperlink" Target="../../../Downloads/DIEN%20DIEN%20TU/NGUYEN%20THUY%20LINH%203.pdf" TargetMode="External"/><Relationship Id="rId129" Type="http://schemas.openxmlformats.org/officeDocument/2006/relationships/hyperlink" Target="../../../Downloads/DIEN%20DIEN%20TU/TRAN%20NAM%20ANH%203%203.pdf" TargetMode="External"/><Relationship Id="rId54" Type="http://schemas.openxmlformats.org/officeDocument/2006/relationships/hyperlink" Target="../../../Downloads/KHOA%20CO%20KHI/HA%20PHUOC%20TUAN.pdf" TargetMode="External"/><Relationship Id="rId70" Type="http://schemas.openxmlformats.org/officeDocument/2006/relationships/hyperlink" Target="../../../Downloads/KHOA%20CO%20KHI/TRUONG%20THI%20PHUONG%20HONG.pdf" TargetMode="External"/><Relationship Id="rId75" Type="http://schemas.openxmlformats.org/officeDocument/2006/relationships/hyperlink" Target="../../../Downloads/CNTT/NGUYEN%20KHOA.pdf" TargetMode="External"/><Relationship Id="rId91" Type="http://schemas.openxmlformats.org/officeDocument/2006/relationships/hyperlink" Target="../../../Downloads/CNTT/NGUYEN%20SANH%20CUONG.pdf" TargetMode="External"/><Relationship Id="rId96" Type="http://schemas.openxmlformats.org/officeDocument/2006/relationships/hyperlink" Target="../../../Downloads/CNTT/HUYNH%20THI%20MAI.pdf" TargetMode="External"/><Relationship Id="rId140" Type="http://schemas.openxmlformats.org/officeDocument/2006/relationships/hyperlink" Target="../../../Downloads/KHOA%20CO%20KHI/NGUYEN%20THANH%20VINH%20PHUC%2031%20.pdf" TargetMode="External"/><Relationship Id="rId145" Type="http://schemas.openxmlformats.org/officeDocument/2006/relationships/hyperlink" Target="../../../Downloads/KIEM%20CHUC%20MON%20CHUNG/NGUYEN%20NGOC%20HIEP%2031.pdf" TargetMode="External"/><Relationship Id="rId161" Type="http://schemas.openxmlformats.org/officeDocument/2006/relationships/hyperlink" Target="../../../Downloads/CNTT/HUYNH%20QUOC%20DUNG%203%202.pdf" TargetMode="External"/><Relationship Id="rId166" Type="http://schemas.openxmlformats.org/officeDocument/2006/relationships/hyperlink" Target="../../../Downloads/DIEN%20DIEN%20TU/NGUYEN%20THI%20TO%20NGA%20B1.jpg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LE%20TIEN%20DAT%203.pdf" TargetMode="External"/><Relationship Id="rId119" Type="http://schemas.openxmlformats.org/officeDocument/2006/relationships/hyperlink" Target="../../../Downloads/DIEN%20DIEN%20TU/NGUYEN%20HONG%20DUC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KHOA%20CO%20KHI/NGUYEN%20TAM%20CUONG.pdf" TargetMode="External"/><Relationship Id="rId65" Type="http://schemas.openxmlformats.org/officeDocument/2006/relationships/hyperlink" Target="../../../Downloads/KHOA%20CO%20KHI/NGUYEN%20TIEN%20DUNG.pdf" TargetMode="External"/><Relationship Id="rId73" Type="http://schemas.openxmlformats.org/officeDocument/2006/relationships/hyperlink" Target="../../../Downloads/KHOA%20CO%20KHI/NGUYEN%20HONG%20PHUC.pdf" TargetMode="External"/><Relationship Id="rId78" Type="http://schemas.openxmlformats.org/officeDocument/2006/relationships/hyperlink" Target="../../../Downloads/CNTT/NGUYEN%20VAN%20DON.pdf" TargetMode="External"/><Relationship Id="rId81" Type="http://schemas.openxmlformats.org/officeDocument/2006/relationships/hyperlink" Target="../../../Downloads/CNTT/VU%20THI%20THAI%20LINH%20(2).pdf" TargetMode="External"/><Relationship Id="rId86" Type="http://schemas.openxmlformats.org/officeDocument/2006/relationships/hyperlink" Target="../../../Downloads/CNTT/LE%20PHI%20TRUONG.pdf" TargetMode="External"/><Relationship Id="rId94" Type="http://schemas.openxmlformats.org/officeDocument/2006/relationships/hyperlink" Target="../../../Downloads/CNTT/NGUYEN%20VAN%20DANH.pdf" TargetMode="External"/><Relationship Id="rId99" Type="http://schemas.openxmlformats.org/officeDocument/2006/relationships/hyperlink" Target="../../../Downloads/DONG%20LUC/VO%20DAC%20THINH%203.pdf" TargetMode="External"/><Relationship Id="rId101" Type="http://schemas.openxmlformats.org/officeDocument/2006/relationships/hyperlink" Target="../../../Downloads/DONG%20LUC/NGUYEN%20HUU%20MANH%203.pdf" TargetMode="External"/><Relationship Id="rId122" Type="http://schemas.openxmlformats.org/officeDocument/2006/relationships/hyperlink" Target="../../../Downloads/DIEN%20DIEN%20TU/NGUYEN%20MINH%20DUC%20B%203.pdf" TargetMode="External"/><Relationship Id="rId130" Type="http://schemas.openxmlformats.org/officeDocument/2006/relationships/hyperlink" Target="../../../Downloads/DIEN%20DIEN%20TU/TRAN%20NAM%20ANH%203%204.pdf" TargetMode="External"/><Relationship Id="rId135" Type="http://schemas.openxmlformats.org/officeDocument/2006/relationships/hyperlink" Target="../../../Downloads/KIEM%20CHUC%20MON%20CHUNG/PHAN%20DUC%20LONG%2031.pdf" TargetMode="External"/><Relationship Id="rId143" Type="http://schemas.openxmlformats.org/officeDocument/2006/relationships/hyperlink" Target="../../../Downloads/KIEM%20CHUC%20MON%20CHUNG/DINH%20VAN%20DE%2031.pdf" TargetMode="External"/><Relationship Id="rId148" Type="http://schemas.openxmlformats.org/officeDocument/2006/relationships/hyperlink" Target="../../../Downloads/CNTT/NGUYEN%20VAN%20DON%203.pdf" TargetMode="External"/><Relationship Id="rId151" Type="http://schemas.openxmlformats.org/officeDocument/2006/relationships/hyperlink" Target="../../../Downloads/CNTT/NGUYEN%20NGOC%20TUYEN%203.pdf" TargetMode="External"/><Relationship Id="rId156" Type="http://schemas.openxmlformats.org/officeDocument/2006/relationships/hyperlink" Target="../../../Downloads/CNTT/NGUYEN%20VAN%20DANH%203.pdf" TargetMode="External"/><Relationship Id="rId164" Type="http://schemas.openxmlformats.org/officeDocument/2006/relationships/hyperlink" Target="../../../Downloads/KIEM%20CHUC%20MON%20CHUNG/NGUYEN%20HUU%20THIEN%2031.pdf" TargetMode="External"/><Relationship Id="rId169" Type="http://schemas.openxmlformats.org/officeDocument/2006/relationships/hyperlink" Target="../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KIEM%20CHUC%20MON%20CHUNG/NGUYEN%20VAN%20TAN%2031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ONG%20LUC/TRAN%20VAN%20DONG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LU%20THI%20YEN%20VU.pdf" TargetMode="External"/><Relationship Id="rId76" Type="http://schemas.openxmlformats.org/officeDocument/2006/relationships/hyperlink" Target="../../../Downloads/CNTT/NGUYEN%20VAN%20GIANG.pdf" TargetMode="External"/><Relationship Id="rId97" Type="http://schemas.openxmlformats.org/officeDocument/2006/relationships/hyperlink" Target="../../../Downloads/CNTT/HUYNH%20THI%20MAI%201.pdf" TargetMode="External"/><Relationship Id="rId104" Type="http://schemas.openxmlformats.org/officeDocument/2006/relationships/hyperlink" Target="../../../Downloads/DONG%20LUC/PHAN%20ANH%20TUAN%20KIET%203.pdf" TargetMode="External"/><Relationship Id="rId120" Type="http://schemas.openxmlformats.org/officeDocument/2006/relationships/hyperlink" Target="../../../Downloads/DIEN%20DIEN%20TU/NGUYEN%20HONG%20DUC%203%201.pdf" TargetMode="External"/><Relationship Id="rId125" Type="http://schemas.openxmlformats.org/officeDocument/2006/relationships/hyperlink" Target="../../../Downloads/DIEN%20DIEN%20TU/NGUYEN%20VAN%20YEN%203.pdf" TargetMode="External"/><Relationship Id="rId141" Type="http://schemas.openxmlformats.org/officeDocument/2006/relationships/hyperlink" Target="../../../Downloads/KHOA%20CO%20KHI/NGUYEN%20THANH%20VINH%20PHUC%2031%20.pdf" TargetMode="External"/><Relationship Id="rId146" Type="http://schemas.openxmlformats.org/officeDocument/2006/relationships/hyperlink" Target="../../../Downloads/KIEM%20CHUC%20MON%20CHUNG/NGUYEN%20CHI%20NHAN%2031.pdf" TargetMode="External"/><Relationship Id="rId167" Type="http://schemas.openxmlformats.org/officeDocument/2006/relationships/hyperlink" Target="../../../Downloads/KHOA%20CO%20KHI/DUONG%20THI%20HONG%20B1.jpg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KHOA%20CO%20KHI/VO%20MINH%20QUANG.pdf" TargetMode="External"/><Relationship Id="rId92" Type="http://schemas.openxmlformats.org/officeDocument/2006/relationships/hyperlink" Target="../../../Downloads/CNTT/NGUYEN%20THI%20KHANH%20THU.pdf" TargetMode="External"/><Relationship Id="rId162" Type="http://schemas.openxmlformats.org/officeDocument/2006/relationships/hyperlink" Target="../../../Downloads/KIEM%20CHUC%20MON%20CHUNG/NGUYEN%20NGOC%20TRANG%2031.pdf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PHAN%20THI%20XUAN%20TRANG.pdf" TargetMode="External"/><Relationship Id="rId87" Type="http://schemas.openxmlformats.org/officeDocument/2006/relationships/hyperlink" Target="../../../Downloads/CNTT/LE%20QUY%20HUNG%20QUOC.pdf" TargetMode="External"/><Relationship Id="rId110" Type="http://schemas.openxmlformats.org/officeDocument/2006/relationships/hyperlink" Target="../../../Downloads/DIEN%20DIEN%20TU/QUACH%20MINH%20THU%203.pdf" TargetMode="External"/><Relationship Id="rId115" Type="http://schemas.openxmlformats.org/officeDocument/2006/relationships/hyperlink" Target="../../../Downloads/DIEN%20DIEN%20TU/NGO%20HOANG%20ANH%203.pdf" TargetMode="External"/><Relationship Id="rId131" Type="http://schemas.openxmlformats.org/officeDocument/2006/relationships/hyperlink" Target="../../../Downloads/DIEN%20DIEN%20TU/TRAN%20NAM%20ANH%203%205.pdf" TargetMode="External"/><Relationship Id="rId136" Type="http://schemas.openxmlformats.org/officeDocument/2006/relationships/hyperlink" Target="../../../Downloads/KIEM%20CHUC%20MON%20CHUNG/NGUYEN%20VAN%20THANH%2031.pdf" TargetMode="External"/><Relationship Id="rId157" Type="http://schemas.openxmlformats.org/officeDocument/2006/relationships/hyperlink" Target="../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../Downloads/KHOA%20CO%20KHI/NGUYEN%20THANH%20GIANG.pdf" TargetMode="External"/><Relationship Id="rId82" Type="http://schemas.openxmlformats.org/officeDocument/2006/relationships/hyperlink" Target="../../../Downloads/CNTT/DANG%20NGOC%20DOAN.pdf" TargetMode="External"/><Relationship Id="rId152" Type="http://schemas.openxmlformats.org/officeDocument/2006/relationships/hyperlink" Target="../../../Downloads/CNTT/NGUYEN%20NGUYEN%20HOANG%20NGOC%20QUYEN%203.pdf" TargetMode="External"/><Relationship Id="rId173" Type="http://schemas.openxmlformats.org/officeDocument/2006/relationships/hyperlink" Target="../../../Downloads/KIEM%20CHUC%20MON%20CHUNG/PHAM%20THI%20LE%20CHI%2031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KHOA%20CO%20KHI/NGUYEN%20DUY%20HAI.pdf" TargetMode="External"/><Relationship Id="rId77" Type="http://schemas.openxmlformats.org/officeDocument/2006/relationships/hyperlink" Target="../../../Downloads/CNTT/TRAN%20VINH%20XUYEN.pdf" TargetMode="External"/><Relationship Id="rId100" Type="http://schemas.openxmlformats.org/officeDocument/2006/relationships/hyperlink" Target="../../../Downloads/DONG%20LUC/HA%20QUOC%20BAO%203.pdf" TargetMode="External"/><Relationship Id="rId105" Type="http://schemas.openxmlformats.org/officeDocument/2006/relationships/hyperlink" Target="../../../Downloads/DONG%20LUC/TRAN%20MINH%20TUAN%203.pdf" TargetMode="External"/><Relationship Id="rId126" Type="http://schemas.openxmlformats.org/officeDocument/2006/relationships/hyperlink" Target="../../../Downloads/DIEN%20DIEN%20TU/TRAN%20NAM%20ANH%203%201.pdf" TargetMode="External"/><Relationship Id="rId147" Type="http://schemas.openxmlformats.org/officeDocument/2006/relationships/hyperlink" Target="../../../Downloads/KIEM%20CHUC%20MON%20CHUNG/LE%20QUANG%20LIEM%2031.pdf" TargetMode="External"/><Relationship Id="rId168" Type="http://schemas.openxmlformats.org/officeDocument/2006/relationships/hyperlink" Target="../../../Downloads/DIEN%20DIEN%20TU/LE%20TIEN%20DAT%20B1.jpg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KHOA%20CO%20KHI/NGUYEN%20VAN%20SON.pdf" TargetMode="External"/><Relationship Id="rId93" Type="http://schemas.openxmlformats.org/officeDocument/2006/relationships/hyperlink" Target="../../../Downloads/CNTT/NGUYEN%20THI%20THUY.pdf" TargetMode="External"/><Relationship Id="rId98" Type="http://schemas.openxmlformats.org/officeDocument/2006/relationships/hyperlink" Target="../../../Downloads/DONG%20LUC/NGUYEN%20ANH%20TUAN%203.pdf" TargetMode="External"/><Relationship Id="rId121" Type="http://schemas.openxmlformats.org/officeDocument/2006/relationships/hyperlink" Target="../../../Downloads/DIEN%20DIEN%20TU/NGUYEN%20MINH%20DUC%20A%203.pdf" TargetMode="External"/><Relationship Id="rId142" Type="http://schemas.openxmlformats.org/officeDocument/2006/relationships/hyperlink" Target="../../../Downloads/KHOA%20CO%20KHI/PHAN%20THI%20XUAN%20TRANG%2031.pdf" TargetMode="External"/><Relationship Id="rId163" Type="http://schemas.openxmlformats.org/officeDocument/2006/relationships/hyperlink" Target="../../../Downloads/KIEM%20CHUC%20MON%20CHUNG/DO%20TUAN%20VIET%2031.pdf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PHAN%20VAN%20THANH.pdf" TargetMode="External"/><Relationship Id="rId116" Type="http://schemas.openxmlformats.org/officeDocument/2006/relationships/hyperlink" Target="../../../Downloads/DIEN%20DIEN%20TU/NGO%20PHONG%20CUONG%203.pdf" TargetMode="External"/><Relationship Id="rId137" Type="http://schemas.openxmlformats.org/officeDocument/2006/relationships/hyperlink" Target="../../../Downloads/KIEM%20CHUC%20MON%20CHUNG/NGUYEN%20THUY%20DUONG%2031.pdf" TargetMode="External"/><Relationship Id="rId158" Type="http://schemas.openxmlformats.org/officeDocument/2006/relationships/hyperlink" Target="../../../Downloads/CNTT/HO%20NGOC%20CHI%203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LONG.pdf" TargetMode="External"/><Relationship Id="rId83" Type="http://schemas.openxmlformats.org/officeDocument/2006/relationships/hyperlink" Target="../../../Downloads/CNTT/DO%20THI%20HAI%20YEN.pdf" TargetMode="External"/><Relationship Id="rId88" Type="http://schemas.openxmlformats.org/officeDocument/2006/relationships/hyperlink" Target="../../../Downloads/CNTT/MAI%20CHIEM%20TUAN.pdf" TargetMode="External"/><Relationship Id="rId111" Type="http://schemas.openxmlformats.org/officeDocument/2006/relationships/hyperlink" Target="../../../Downloads/DIEN%20DIEN%20TU/VO%20CUONG%203.pdf" TargetMode="External"/><Relationship Id="rId132" Type="http://schemas.openxmlformats.org/officeDocument/2006/relationships/hyperlink" Target="../../../Downloads/DIEN%20DIEN%20TU/VU%20HANH%20CHIEU%203.pdf" TargetMode="External"/><Relationship Id="rId153" Type="http://schemas.openxmlformats.org/officeDocument/2006/relationships/hyperlink" Target="../../../Downloads/CNTT/NGUYEN%20SANH%20CUONG%203.pdf" TargetMode="External"/><Relationship Id="rId174" Type="http://schemas.openxmlformats.org/officeDocument/2006/relationships/hyperlink" Target="../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KHOA%20CO%20KHI/NGUYEN%20NGOC%20QUYNH.pdf" TargetMode="External"/><Relationship Id="rId106" Type="http://schemas.openxmlformats.org/officeDocument/2006/relationships/hyperlink" Target="../../../Downloads/DONG%20LUC/TRAN%20QUOC%20DUY%203.pdf" TargetMode="External"/><Relationship Id="rId127" Type="http://schemas.openxmlformats.org/officeDocument/2006/relationships/hyperlink" Target="../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UYEN%20TRAN%20THANH%20NHAN.pdf" TargetMode="External"/><Relationship Id="rId117" Type="http://schemas.openxmlformats.org/officeDocument/2006/relationships/hyperlink" Target="../../../Downloads/CNTT/HUYNH%20QUOC%20DUNG%203%201.pdf" TargetMode="External"/><Relationship Id="rId21" Type="http://schemas.openxmlformats.org/officeDocument/2006/relationships/hyperlink" Target="../../../Downloads/DIEN%20DIEN%20TU/NGUYEN%20MINH%20DUC%20CUONG.pdf" TargetMode="External"/><Relationship Id="rId42" Type="http://schemas.openxmlformats.org/officeDocument/2006/relationships/hyperlink" Target="../../../Downloads/KHOA%20CO%20KHI/NGUYEN%20NGOC%20QUYNH.pdf" TargetMode="External"/><Relationship Id="rId47" Type="http://schemas.openxmlformats.org/officeDocument/2006/relationships/hyperlink" Target="../../../Downloads/KHOA%20CO%20KHI/NGUYEN%20THANH%20VINH%20PHUC.pdf" TargetMode="External"/><Relationship Id="rId63" Type="http://schemas.openxmlformats.org/officeDocument/2006/relationships/hyperlink" Target="../../../Downloads/CNTT/LE%20PHI%20TRUONG.pdf" TargetMode="External"/><Relationship Id="rId68" Type="http://schemas.openxmlformats.org/officeDocument/2006/relationships/hyperlink" Target="../../../Downloads/CNTT/NGUYEN%20SANH%20CUONG.pdf" TargetMode="External"/><Relationship Id="rId84" Type="http://schemas.openxmlformats.org/officeDocument/2006/relationships/hyperlink" Target="../../../Downloads/DIEN%20DIEN%20TU/LE%20THE%20HUAN%203.pdf" TargetMode="External"/><Relationship Id="rId89" Type="http://schemas.openxmlformats.org/officeDocument/2006/relationships/hyperlink" Target="../../../Downloads/DIEN%20DIEN%20TU/NGUYEN%20ANH%20TANG%203%202.pdf" TargetMode="External"/><Relationship Id="rId112" Type="http://schemas.openxmlformats.org/officeDocument/2006/relationships/hyperlink" Target="../../../Downloads/CNTT/NGUYEN%20THI%20THU%20HONG.pdf" TargetMode="External"/><Relationship Id="rId16" Type="http://schemas.openxmlformats.org/officeDocument/2006/relationships/hyperlink" Target="../../../Downloads/DIEN%20DIEN%20TU/NGO%20HOANG%20ANH.pdf" TargetMode="External"/><Relationship Id="rId107" Type="http://schemas.openxmlformats.org/officeDocument/2006/relationships/hyperlink" Target="../../../Downloads/CNTT/NGUYEN%20CAO%20PHONG.pdf" TargetMode="External"/><Relationship Id="rId11" Type="http://schemas.openxmlformats.org/officeDocument/2006/relationships/hyperlink" Target="../../../Downloads/DONG%20LUC/TRAN%20QUOC%20DUY.pdf" TargetMode="External"/><Relationship Id="rId32" Type="http://schemas.openxmlformats.org/officeDocument/2006/relationships/hyperlink" Target="../../../Downloads/DIEN%20DIEN%20TU/TRAN%20NGUYEN%20BAO%20TRAN.pdf" TargetMode="External"/><Relationship Id="rId37" Type="http://schemas.openxmlformats.org/officeDocument/2006/relationships/hyperlink" Target="../../../Downloads/KHOA%20CO%20KHI/DUONG%20MINH%20CHUNG.pdf" TargetMode="External"/><Relationship Id="rId53" Type="http://schemas.openxmlformats.org/officeDocument/2006/relationships/hyperlink" Target="../../../Downloads/KHOA%20CO%20KHI/TRAN%20THI%20HUONG.pdf" TargetMode="External"/><Relationship Id="rId58" Type="http://schemas.openxmlformats.org/officeDocument/2006/relationships/hyperlink" Target="../../../Downloads/KHOA%20CO%20KHI/NGUYEN%20KHAC%20HUY.pdf" TargetMode="External"/><Relationship Id="rId74" Type="http://schemas.openxmlformats.org/officeDocument/2006/relationships/hyperlink" Target="../../../Downloads/CNTT/HUYNH%20THI%20MAI%201.pdf" TargetMode="External"/><Relationship Id="rId79" Type="http://schemas.openxmlformats.org/officeDocument/2006/relationships/hyperlink" Target="../../../Downloads/DONG%20LUC/TRAN%20QUOC%20DUY%203.pdf" TargetMode="External"/><Relationship Id="rId102" Type="http://schemas.openxmlformats.org/officeDocument/2006/relationships/hyperlink" Target="../../../Downloads/KIEM%20CHUC%20MON%20CHUNG/NGUYEN%20THUY%20DUONG%2031.pdf" TargetMode="External"/><Relationship Id="rId123" Type="http://schemas.openxmlformats.org/officeDocument/2006/relationships/hyperlink" Target="../../../Downloads/DONG%20LUC/DANG%20THAI%20SON%20-%20B1.pdf" TargetMode="External"/><Relationship Id="rId128" Type="http://schemas.openxmlformats.org/officeDocument/2006/relationships/hyperlink" Target="../../../Downloads/DONG%20LUC/NGUYEN%20THANH%20DUC%20TIN%20HOC.jpg" TargetMode="External"/><Relationship Id="rId5" Type="http://schemas.openxmlformats.org/officeDocument/2006/relationships/hyperlink" Target="../../../Downloads/DONG%20LUC/NGUYEN%20MINH%20THAI.pdf" TargetMode="External"/><Relationship Id="rId90" Type="http://schemas.openxmlformats.org/officeDocument/2006/relationships/hyperlink" Target="../../../Downloads/DIEN%20DIEN%20TU/NGUYEN%20HONG%20DUC%203.pdf" TargetMode="External"/><Relationship Id="rId95" Type="http://schemas.openxmlformats.org/officeDocument/2006/relationships/hyperlink" Target="../../../Downloads/DIEN%20DIEN%20TU/NGUYEN%20THUY%20LINH%203.pdf" TargetMode="External"/><Relationship Id="rId19" Type="http://schemas.openxmlformats.org/officeDocument/2006/relationships/hyperlink" Target="../../../Downloads/DIEN%20DIEN%20TU/NGUYEN%20MINH%20DUC%20A.pdf" TargetMode="External"/><Relationship Id="rId14" Type="http://schemas.openxmlformats.org/officeDocument/2006/relationships/hyperlink" Target="../../../Downloads/DIEN%20DIEN%20TU/LE%20TIEN%20DAT.pdf" TargetMode="External"/><Relationship Id="rId22" Type="http://schemas.openxmlformats.org/officeDocument/2006/relationships/hyperlink" Target="../../../Downloads/DIEN%20DIEN%20TU/NGUYEN%20THI%20NGOC%20HIEN.pdf" TargetMode="External"/><Relationship Id="rId27" Type="http://schemas.openxmlformats.org/officeDocument/2006/relationships/hyperlink" Target="../../../Downloads/DIEN%20DIEN%20TU/NGUYEN%20VAN%20YEN.pdf" TargetMode="External"/><Relationship Id="rId30" Type="http://schemas.openxmlformats.org/officeDocument/2006/relationships/hyperlink" Target="../../../Downloads/DIEN%20DIEN%20TU/TRAN%20HIEU%20TRINH.pdf" TargetMode="External"/><Relationship Id="rId35" Type="http://schemas.openxmlformats.org/officeDocument/2006/relationships/hyperlink" Target="../../../Downloads/DIEN%20DIEN%20TU/TRAN%20GIANG%20NAM.pdf" TargetMode="External"/><Relationship Id="rId43" Type="http://schemas.openxmlformats.org/officeDocument/2006/relationships/hyperlink" Target="../../../Downloads/DIEN%20DIEN%20TU/NGUYEN%20THUY%20DUONG.pdf" TargetMode="External"/><Relationship Id="rId48" Type="http://schemas.openxmlformats.org/officeDocument/2006/relationships/hyperlink" Target="../../../Downloads/KHOA%20CO%20KHI/NGUYEN%20THANH%20VU.pdf" TargetMode="External"/><Relationship Id="rId56" Type="http://schemas.openxmlformats.org/officeDocument/2006/relationships/hyperlink" Target="../../../Downloads/KHOA%20CO%20KHI/NGUYEN%20VAN%20SON.pdf" TargetMode="External"/><Relationship Id="rId64" Type="http://schemas.openxmlformats.org/officeDocument/2006/relationships/hyperlink" Target="../../../Downloads/CNTT/LE%20QUY%20HUNG%20QUOC.pdf" TargetMode="External"/><Relationship Id="rId69" Type="http://schemas.openxmlformats.org/officeDocument/2006/relationships/hyperlink" Target="../../../Downloads/CNTT/NGUYEN%20THI%20KHANH%20THU.pdf" TargetMode="External"/><Relationship Id="rId77" Type="http://schemas.openxmlformats.org/officeDocument/2006/relationships/hyperlink" Target="../../../Downloads/DONG%20LUC/PHAN%20ANH%20TUAN%20KIET%203.pdf" TargetMode="External"/><Relationship Id="rId100" Type="http://schemas.openxmlformats.org/officeDocument/2006/relationships/hyperlink" Target="../../../Downloads/DIEN%20DIEN%20TU/TRAN%20NAM%20ANH%203%203.pdf" TargetMode="External"/><Relationship Id="rId105" Type="http://schemas.openxmlformats.org/officeDocument/2006/relationships/hyperlink" Target="../../../Downloads/KHOA%20CO%20KHI/PHAN%20THI%20XUAN%20TRANG%2031.pdf" TargetMode="External"/><Relationship Id="rId113" Type="http://schemas.openxmlformats.org/officeDocument/2006/relationships/hyperlink" Target="../../../Downloads/CNTT/NGUYEN%20VAN%20DANH%203.pdf" TargetMode="External"/><Relationship Id="rId118" Type="http://schemas.openxmlformats.org/officeDocument/2006/relationships/hyperlink" Target="../../../Downloads/CNTT/HUYNH%20QUOC%20DUNG%203%202.pdf" TargetMode="External"/><Relationship Id="rId126" Type="http://schemas.openxmlformats.org/officeDocument/2006/relationships/hyperlink" Target="../../../Downloads/DONG%20LUC/DANG%20THAI%20SON%20TIN%20HOC.jpg" TargetMode="External"/><Relationship Id="rId8" Type="http://schemas.openxmlformats.org/officeDocument/2006/relationships/hyperlink" Target="../../../Downloads/DONG%20LUC/NGUYEN%20THANH%20HUNG.pdf" TargetMode="External"/><Relationship Id="rId51" Type="http://schemas.openxmlformats.org/officeDocument/2006/relationships/hyperlink" Target="../../../Downloads/KHOA%20CO%20KHI/PHAN%20VAN%20THANH.pdf" TargetMode="External"/><Relationship Id="rId72" Type="http://schemas.openxmlformats.org/officeDocument/2006/relationships/hyperlink" Target="../../../Downloads/CNTT/NGUYEN%20VAN%20MINH.pdf" TargetMode="External"/><Relationship Id="rId80" Type="http://schemas.openxmlformats.org/officeDocument/2006/relationships/hyperlink" Target="../../../Downloads/DONG%20LUC/TRAN%20THE%20SON%203.pdf" TargetMode="External"/><Relationship Id="rId85" Type="http://schemas.openxmlformats.org/officeDocument/2006/relationships/hyperlink" Target="../../../Downloads/DIEN%20DIEN%20TU/LE%20TIEN%20DAT%203.pdf" TargetMode="External"/><Relationship Id="rId93" Type="http://schemas.openxmlformats.org/officeDocument/2006/relationships/hyperlink" Target="../../../Downloads/DIEN%20DIEN%20TU/NGUYEN%20MINH%20DUC%20B%203.pdf" TargetMode="External"/><Relationship Id="rId98" Type="http://schemas.openxmlformats.org/officeDocument/2006/relationships/hyperlink" Target="../../../Downloads/DIEN%20DIEN%20TU/TRAN%20NAM%20ANH%203%201.pdf" TargetMode="External"/><Relationship Id="rId121" Type="http://schemas.openxmlformats.org/officeDocument/2006/relationships/hyperlink" Target="../../../Downloads/KHOA%20CO%20KHI/DUONG%20THI%20HONG%20B1.jpg" TargetMode="External"/><Relationship Id="rId3" Type="http://schemas.openxmlformats.org/officeDocument/2006/relationships/hyperlink" Target="../../../Downloads/DONG%20LUC/HOANG%20PHUC%20BAO.pdf" TargetMode="External"/><Relationship Id="rId12" Type="http://schemas.openxmlformats.org/officeDocument/2006/relationships/hyperlink" Target="../../../Downloads/DIEN%20DIEN%20TU/CAO%20VAN%20TUAN.pdf" TargetMode="External"/><Relationship Id="rId17" Type="http://schemas.openxmlformats.org/officeDocument/2006/relationships/hyperlink" Target="../../../Downloads/DIEN%20DIEN%20TU/NGO%20PHONG%20CUONG.pdf" TargetMode="External"/><Relationship Id="rId25" Type="http://schemas.openxmlformats.org/officeDocument/2006/relationships/hyperlink" Target="../../../Downloads/DIEN%20DIEN%20TU/NGUYEN%20THUY%20LINH.pdf" TargetMode="External"/><Relationship Id="rId33" Type="http://schemas.openxmlformats.org/officeDocument/2006/relationships/hyperlink" Target="../../../Downloads/DIEN%20DIEN%20TU/TRAN%20TRUNG%20HIEU.pdf" TargetMode="External"/><Relationship Id="rId38" Type="http://schemas.openxmlformats.org/officeDocument/2006/relationships/hyperlink" Target="../../../Downloads/KHOA%20CO%20KHI/DUONG%20THI%20HONG.pdf" TargetMode="External"/><Relationship Id="rId46" Type="http://schemas.openxmlformats.org/officeDocument/2006/relationships/hyperlink" Target="../../../Downloads/KHOA%20CO%20KHI/NGUYEN%20THANH%20LONG.pdf" TargetMode="External"/><Relationship Id="rId59" Type="http://schemas.openxmlformats.org/officeDocument/2006/relationships/hyperlink" Target="../../../Downloads/CNTT/DANG%20NGOC%20DOAN.pdf" TargetMode="External"/><Relationship Id="rId67" Type="http://schemas.openxmlformats.org/officeDocument/2006/relationships/hyperlink" Target="../../../Downloads/CNTT/NGUYEN%20NGUYEN%20HOANG%20NGOC%20QUYEN.pdf" TargetMode="External"/><Relationship Id="rId103" Type="http://schemas.openxmlformats.org/officeDocument/2006/relationships/hyperlink" Target="../../../Downloads/KHOA%20CO%20KHI/NGUYEN%20THANH%20VINH%20PHUC%2031%20.pdf" TargetMode="External"/><Relationship Id="rId108" Type="http://schemas.openxmlformats.org/officeDocument/2006/relationships/hyperlink" Target="../../../Downloads/CNTT/NGUYEN%20NGOC%20TUYEN%203.pdf" TargetMode="External"/><Relationship Id="rId116" Type="http://schemas.openxmlformats.org/officeDocument/2006/relationships/hyperlink" Target="../../../Downloads/CNTT/HUYNH%20QUOC%20DUNG%203.pdf" TargetMode="External"/><Relationship Id="rId124" Type="http://schemas.openxmlformats.org/officeDocument/2006/relationships/hyperlink" Target="../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../Downloads/DIEN%20DIEN%20TU/NGUYEN%20MINH%20DUC%20B.pdf" TargetMode="External"/><Relationship Id="rId41" Type="http://schemas.openxmlformats.org/officeDocument/2006/relationships/hyperlink" Target="../../../Downloads/KHOA%20CO%20KHI/NGUYEN%20DUY%20HAI.pdf" TargetMode="External"/><Relationship Id="rId54" Type="http://schemas.openxmlformats.org/officeDocument/2006/relationships/hyperlink" Target="../../../Downloads/KHOA%20CO%20KHI/TRUONG%20THI%20PHUONG%20HONG.pdf" TargetMode="External"/><Relationship Id="rId62" Type="http://schemas.openxmlformats.org/officeDocument/2006/relationships/hyperlink" Target="../../../Downloads/CNTT/LE%20HONG%20THAI.pdf" TargetMode="External"/><Relationship Id="rId70" Type="http://schemas.openxmlformats.org/officeDocument/2006/relationships/hyperlink" Target="../../../Downloads/CNTT/NGUYEN%20THI%20THUY.pdf" TargetMode="External"/><Relationship Id="rId75" Type="http://schemas.openxmlformats.org/officeDocument/2006/relationships/hyperlink" Target="../../../Downloads/DONG%20LUC/HOANG%20PHUC%20BAO%203.pdf" TargetMode="External"/><Relationship Id="rId83" Type="http://schemas.openxmlformats.org/officeDocument/2006/relationships/hyperlink" Target="../../../Downloads/DIEN%20DIEN%20TU/DO%20HUYNH%20THANH%20PHONG%203.pdf" TargetMode="External"/><Relationship Id="rId88" Type="http://schemas.openxmlformats.org/officeDocument/2006/relationships/hyperlink" Target="../../../Downloads/DIEN%20DIEN%20TU/NGUYEN%20ANH%20TANG%203.pdf" TargetMode="External"/><Relationship Id="rId91" Type="http://schemas.openxmlformats.org/officeDocument/2006/relationships/hyperlink" Target="../../../Downloads/DIEN%20DIEN%20TU/NGUYEN%20HONG%20DUC%203%201.pdf" TargetMode="External"/><Relationship Id="rId96" Type="http://schemas.openxmlformats.org/officeDocument/2006/relationships/hyperlink" Target="../../../Downloads/DIEN%20DIEN%20TU/NGUYEN%20VAN%20YEN%203.pdf" TargetMode="External"/><Relationship Id="rId111" Type="http://schemas.openxmlformats.org/officeDocument/2006/relationships/hyperlink" Target="../../../Downloads/CNTT/NGUYEN%20THI%20KHANH%20THU%203.pdf" TargetMode="External"/><Relationship Id="rId1" Type="http://schemas.openxmlformats.org/officeDocument/2006/relationships/hyperlink" Target="../../../Downloads/DONG%20LUC/HO%20VAN%20HOA.pdf" TargetMode="External"/><Relationship Id="rId6" Type="http://schemas.openxmlformats.org/officeDocument/2006/relationships/hyperlink" Target="../../../Downloads/DONG%20LUC/NGUYEN%20THAI%20BINH.pdf" TargetMode="External"/><Relationship Id="rId15" Type="http://schemas.openxmlformats.org/officeDocument/2006/relationships/hyperlink" Target="../../../Downloads/DIEN%20DIEN%20TU/MANH%20LE%20HOAN.pdf" TargetMode="External"/><Relationship Id="rId23" Type="http://schemas.openxmlformats.org/officeDocument/2006/relationships/hyperlink" Target="../../../Downloads/DIEN%20DIEN%20TU/NGUYEN%20THI%20TO%20NGA.pdf" TargetMode="External"/><Relationship Id="rId28" Type="http://schemas.openxmlformats.org/officeDocument/2006/relationships/hyperlink" Target="../../../Downloads/DIEN%20DIEN%20TU/TANG%20CAM%20HUE.pdf" TargetMode="External"/><Relationship Id="rId36" Type="http://schemas.openxmlformats.org/officeDocument/2006/relationships/hyperlink" Target="../../../Downloads/KHOA%20CO%20KHI/DO%20THI%20PHUONG%20KHANH.pdf" TargetMode="External"/><Relationship Id="rId49" Type="http://schemas.openxmlformats.org/officeDocument/2006/relationships/hyperlink" Target="../../../Downloads/KHOA%20CO%20KHI/NGUYEN%20TIEN%20DUNG.pdf" TargetMode="External"/><Relationship Id="rId57" Type="http://schemas.openxmlformats.org/officeDocument/2006/relationships/hyperlink" Target="../../../Downloads/KHOA%20CO%20KHI/NGUYEN%20HONG%20PHUC.pdf" TargetMode="External"/><Relationship Id="rId106" Type="http://schemas.openxmlformats.org/officeDocument/2006/relationships/hyperlink" Target="../../../Downloads/CNTT/BUI%20VAN%20DUNG%203.pdf" TargetMode="External"/><Relationship Id="rId114" Type="http://schemas.openxmlformats.org/officeDocument/2006/relationships/hyperlink" Target="../../../Downloads/CNTT/HO%20NGOC%20CHI.pdf" TargetMode="External"/><Relationship Id="rId119" Type="http://schemas.openxmlformats.org/officeDocument/2006/relationships/hyperlink" Target="../../../Downloads/DIEN%20DIEN%20TU/DANG%20DUC%20MINH%20B1.jpg" TargetMode="External"/><Relationship Id="rId127" Type="http://schemas.openxmlformats.org/officeDocument/2006/relationships/hyperlink" Target="../../../Downloads/DONG%20LUC/NGUYEN%20MINH%20THAI%20TIN%20HOC.jpg" TargetMode="External"/><Relationship Id="rId10" Type="http://schemas.openxmlformats.org/officeDocument/2006/relationships/hyperlink" Target="../../../Downloads/DONG%20LUC/TRAN%20MINH%20TUAN.pdf" TargetMode="External"/><Relationship Id="rId31" Type="http://schemas.openxmlformats.org/officeDocument/2006/relationships/hyperlink" Target="../../../Downloads/DIEN%20DIEN%20TU/TRAN%20HIEU%20TRINH%201.pdf" TargetMode="External"/><Relationship Id="rId44" Type="http://schemas.openxmlformats.org/officeDocument/2006/relationships/hyperlink" Target="../../../Downloads/KHOA%20CO%20KHI/NGUYEN%20TAM%20CUONG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CNTT/DO%20THI%20HAI%20YEN.pdf" TargetMode="External"/><Relationship Id="rId65" Type="http://schemas.openxmlformats.org/officeDocument/2006/relationships/hyperlink" Target="../../../Downloads/CNTT/MAI%20CHIEM%20TUAN.pdf" TargetMode="External"/><Relationship Id="rId73" Type="http://schemas.openxmlformats.org/officeDocument/2006/relationships/hyperlink" Target="../../../Downloads/CNTT/HUYNH%20THI%20MAI.pdf" TargetMode="External"/><Relationship Id="rId78" Type="http://schemas.openxmlformats.org/officeDocument/2006/relationships/hyperlink" Target="../../../Downloads/DONG%20LUC/TRAN%20MINH%20TUAN%203.pdf" TargetMode="External"/><Relationship Id="rId81" Type="http://schemas.openxmlformats.org/officeDocument/2006/relationships/hyperlink" Target="../../../Downloads/DONG%20LUC/NGUYEN%20LUONG%20TAM%203.pdf" TargetMode="External"/><Relationship Id="rId86" Type="http://schemas.openxmlformats.org/officeDocument/2006/relationships/hyperlink" Target="../../../Downloads/DIEN%20DIEN%20TU/NGO%20HOANG%20ANH%203.pdf" TargetMode="External"/><Relationship Id="rId94" Type="http://schemas.openxmlformats.org/officeDocument/2006/relationships/hyperlink" Target="../../../Downloads/DIEN%20DIEN%20TU/NGUYEN%20THI%20NGOC%20HIEN%203.pdf" TargetMode="External"/><Relationship Id="rId99" Type="http://schemas.openxmlformats.org/officeDocument/2006/relationships/hyperlink" Target="../../../Downloads/DIEN%20DIEN%20TU/TRAN%20NAM%20ANH%203%202.pdf" TargetMode="External"/><Relationship Id="rId101" Type="http://schemas.openxmlformats.org/officeDocument/2006/relationships/hyperlink" Target="../../../Downloads/DIEN%20DIEN%20TU/VU%20HANH%20CHIEU%203.pdf" TargetMode="External"/><Relationship Id="rId122" Type="http://schemas.openxmlformats.org/officeDocument/2006/relationships/hyperlink" Target="../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../Downloads/DONG%20LUC/KIEU%20TRUNG%20TIN.pdf" TargetMode="External"/><Relationship Id="rId9" Type="http://schemas.openxmlformats.org/officeDocument/2006/relationships/hyperlink" Target="../../../Downloads/DONG%20LUC/PHAN%20ANH%20TUAN%20KIET.pdf" TargetMode="External"/><Relationship Id="rId13" Type="http://schemas.openxmlformats.org/officeDocument/2006/relationships/hyperlink" Target="../../../Downloads/DIEN%20DIEN%20TU/DO%20HUYNH%20THANH%20PHONG.pdf" TargetMode="External"/><Relationship Id="rId18" Type="http://schemas.openxmlformats.org/officeDocument/2006/relationships/hyperlink" Target="../../../Downloads/DIEN%20DIEN%20TU/NGUYEN%20ANH%20TANG.pdf" TargetMode="External"/><Relationship Id="rId39" Type="http://schemas.openxmlformats.org/officeDocument/2006/relationships/hyperlink" Target="../../../Downloads/KHOA%20CO%20KHI/HA%20PHUOC%20TUAN.pdf" TargetMode="External"/><Relationship Id="rId109" Type="http://schemas.openxmlformats.org/officeDocument/2006/relationships/hyperlink" Target="../../../Downloads/CNTT/NGUYEN%20NGUYEN%20HOANG%20NGOC%20QUYEN%203.pdf" TargetMode="External"/><Relationship Id="rId34" Type="http://schemas.openxmlformats.org/officeDocument/2006/relationships/hyperlink" Target="../../../Downloads/DIEN%20DIEN%20TU/VU%20HANH%20CHIEU.pdf" TargetMode="External"/><Relationship Id="rId50" Type="http://schemas.openxmlformats.org/officeDocument/2006/relationships/hyperlink" Target="../../../Downloads/KHOA%20CO%20KHI/PHAN%20THI%20XUAN%20TRANG.pdf" TargetMode="External"/><Relationship Id="rId55" Type="http://schemas.openxmlformats.org/officeDocument/2006/relationships/hyperlink" Target="../../../Downloads/KHOA%20CO%20KHI/VO%20MINH%20QUANG.pdf" TargetMode="External"/><Relationship Id="rId76" Type="http://schemas.openxmlformats.org/officeDocument/2006/relationships/hyperlink" Target="../../../Downloads/DONG%20LUC/NGUYEN%20THANH%20DUC%203.pdf" TargetMode="External"/><Relationship Id="rId97" Type="http://schemas.openxmlformats.org/officeDocument/2006/relationships/hyperlink" Target="../../../Downloads/DIEN%20DIEN%20TU/TRAN%20NAM%20ANH%203%201.pdf" TargetMode="External"/><Relationship Id="rId104" Type="http://schemas.openxmlformats.org/officeDocument/2006/relationships/hyperlink" Target="../../../Downloads/KHOA%20CO%20KHI/NGUYEN%20THANH%20VINH%20PHUC%2031%20.pdf" TargetMode="External"/><Relationship Id="rId120" Type="http://schemas.openxmlformats.org/officeDocument/2006/relationships/hyperlink" Target="../../../Downloads/DIEN%20DIEN%20TU/NGUYEN%20THI%20TO%20NGA%20B1.jpg" TargetMode="External"/><Relationship Id="rId125" Type="http://schemas.openxmlformats.org/officeDocument/2006/relationships/hyperlink" Target="../../../Downloads/KIEM%20CHUC%20MON%20CHUNG/PHAM%20THI%20LE%20CHI%2031.pdf" TargetMode="External"/><Relationship Id="rId7" Type="http://schemas.openxmlformats.org/officeDocument/2006/relationships/hyperlink" Target="../../../Downloads/DONG%20LUC/NGUYEN%20THANH%20DUC.pdf" TargetMode="External"/><Relationship Id="rId71" Type="http://schemas.openxmlformats.org/officeDocument/2006/relationships/hyperlink" Target="../../../Downloads/CNTT/NGUYEN%20VAN%20DANH.pdf" TargetMode="External"/><Relationship Id="rId92" Type="http://schemas.openxmlformats.org/officeDocument/2006/relationships/hyperlink" Target="../../../Downloads/DIEN%20DIEN%20TU/NGUYEN%20MINH%20DUC%20A%203.pdf" TargetMode="External"/><Relationship Id="rId2" Type="http://schemas.openxmlformats.org/officeDocument/2006/relationships/hyperlink" Target="../../../Downloads/DONG%20LUC/DANG%20THAI%20SON.pdf" TargetMode="External"/><Relationship Id="rId29" Type="http://schemas.openxmlformats.org/officeDocument/2006/relationships/hyperlink" Target="../../../Downloads/DIEN%20DIEN%20TU/TRAN%20CONG%20TIEN.pdf" TargetMode="External"/><Relationship Id="rId24" Type="http://schemas.openxmlformats.org/officeDocument/2006/relationships/hyperlink" Target="../../../Downloads/DIEN%20DIEN%20TU/NGUYEN%20THI%20TO%20NGA%201.pdf" TargetMode="External"/><Relationship Id="rId40" Type="http://schemas.openxmlformats.org/officeDocument/2006/relationships/hyperlink" Target="../../../Downloads/KHOA%20CO%20KHI/LU%20THI%20YEN%20VU.pdf" TargetMode="External"/><Relationship Id="rId45" Type="http://schemas.openxmlformats.org/officeDocument/2006/relationships/hyperlink" Target="../../../Downloads/KHOA%20CO%20KHI/NGUYEN%20THANH%20GIANG.pdf" TargetMode="External"/><Relationship Id="rId66" Type="http://schemas.openxmlformats.org/officeDocument/2006/relationships/hyperlink" Target="../../../Downloads/CNTT/NGUYEN%20NGOC%20TUYEN.pdf" TargetMode="External"/><Relationship Id="rId87" Type="http://schemas.openxmlformats.org/officeDocument/2006/relationships/hyperlink" Target="../../../Downloads/DIEN%20DIEN%20TU/NGO%20PHONG%20CUONG%203.pdf" TargetMode="External"/><Relationship Id="rId110" Type="http://schemas.openxmlformats.org/officeDocument/2006/relationships/hyperlink" Target="../../../Downloads/CNTT/NGUYEN%20SANH%20CUONG%203.pdf" TargetMode="External"/><Relationship Id="rId115" Type="http://schemas.openxmlformats.org/officeDocument/2006/relationships/hyperlink" Target="../../../Downloads/CNTT/HO%20NGOC%20CHI%203.pdf" TargetMode="External"/><Relationship Id="rId61" Type="http://schemas.openxmlformats.org/officeDocument/2006/relationships/hyperlink" Target="../../../Downloads/CNTT/DUONG%20NGOC%20VONG.pdf" TargetMode="External"/><Relationship Id="rId82" Type="http://schemas.openxmlformats.org/officeDocument/2006/relationships/hyperlink" Target="../../../Downloads/DONG%20LUC/TRAN%20VAN%20DONG%203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11" t="s">
        <v>3972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12" t="s">
        <v>3987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110.2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94.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63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78.75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78.75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.75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110.2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94.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94.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.75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78.75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63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14" t="s">
        <v>3974</v>
      </c>
      <c r="AV136" s="314"/>
      <c r="AW136" s="314"/>
      <c r="AX136" s="314"/>
      <c r="AY136" s="314"/>
      <c r="AZ136" s="314"/>
      <c r="BA136" s="314"/>
      <c r="BB136" s="314"/>
      <c r="BC136" s="314"/>
      <c r="BD136" s="314"/>
      <c r="BE136" s="314"/>
      <c r="BF136" s="314"/>
      <c r="BG136" s="314"/>
      <c r="BH136" s="314"/>
      <c r="BI136" s="314"/>
      <c r="BJ136" s="314"/>
      <c r="BK136" s="314"/>
      <c r="BL136" s="314"/>
      <c r="BM136" s="314"/>
      <c r="BN136" s="314"/>
      <c r="BO136" s="314"/>
      <c r="BP136" s="314"/>
      <c r="BQ136" s="314"/>
      <c r="BR136" s="314"/>
      <c r="BS136" s="314"/>
      <c r="BT136" s="314"/>
      <c r="BU136" s="314"/>
      <c r="BV136" s="314"/>
      <c r="BW136" s="314"/>
      <c r="BX136" s="314"/>
      <c r="BY136" s="314"/>
      <c r="BZ136" s="314"/>
      <c r="CA136" s="314"/>
      <c r="CB136" s="314"/>
      <c r="CC136" s="314"/>
      <c r="CD136" s="314"/>
      <c r="CE136" s="314"/>
      <c r="CF136" s="314"/>
      <c r="CG136" s="314"/>
      <c r="CH136" s="314"/>
      <c r="CI136" s="314"/>
      <c r="CJ136" s="314"/>
      <c r="CK136" s="314"/>
      <c r="CL136" s="314"/>
      <c r="CM136" s="314"/>
      <c r="CN136" s="314"/>
      <c r="CO136" s="314"/>
      <c r="CP136" s="314"/>
      <c r="CQ136" s="314"/>
      <c r="CR136" s="314"/>
      <c r="CS136" s="314"/>
      <c r="CT136" s="314"/>
      <c r="CU136" s="314"/>
      <c r="CV136" s="314"/>
      <c r="CW136" s="314"/>
      <c r="CX136" s="314"/>
      <c r="CY136" s="314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13" t="s">
        <v>3973</v>
      </c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12" t="s">
        <v>4327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15" t="s">
        <v>4298</v>
      </c>
      <c r="DD5" s="315"/>
      <c r="DE5" s="315"/>
      <c r="DF5" s="315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78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94.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63.7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94.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63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78.75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89.2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89.2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110.2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94.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94.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78.75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.75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78.75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78.75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78.75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78.75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94.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78.75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.75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.75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78.75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.75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78.75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.75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94.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316" t="s">
        <v>4321</v>
      </c>
      <c r="C213" s="316"/>
      <c r="D213" s="316"/>
      <c r="E213" s="316"/>
      <c r="F213" s="316"/>
      <c r="G213" s="316"/>
      <c r="H213" s="316"/>
      <c r="I213" s="316"/>
      <c r="J213" s="316"/>
      <c r="K213" s="316"/>
      <c r="L213" s="316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14" t="s">
        <v>3974</v>
      </c>
      <c r="BC213" s="314"/>
      <c r="BD213" s="314"/>
      <c r="BE213" s="314"/>
      <c r="BF213" s="314"/>
      <c r="BG213" s="314"/>
      <c r="BH213" s="314"/>
      <c r="BI213" s="314"/>
      <c r="BJ213" s="314"/>
      <c r="BK213" s="314"/>
      <c r="BL213" s="314"/>
      <c r="BM213" s="314"/>
      <c r="BN213" s="314"/>
      <c r="BO213" s="314"/>
      <c r="BP213" s="314"/>
      <c r="BQ213" s="314"/>
      <c r="BR213" s="314"/>
      <c r="BS213" s="314"/>
      <c r="BT213" s="314"/>
      <c r="BU213" s="314"/>
      <c r="BV213" s="314"/>
      <c r="BW213" s="314"/>
      <c r="BX213" s="314"/>
      <c r="BY213" s="314"/>
      <c r="BZ213" s="314"/>
      <c r="CA213" s="314"/>
      <c r="CB213" s="314"/>
      <c r="CC213" s="314"/>
      <c r="CD213" s="314"/>
      <c r="CE213" s="314"/>
      <c r="CF213" s="314"/>
      <c r="CG213" s="314"/>
      <c r="CH213" s="314"/>
      <c r="CI213" s="314"/>
      <c r="CJ213" s="314"/>
      <c r="CK213" s="314"/>
      <c r="CL213" s="314"/>
      <c r="CM213" s="314"/>
      <c r="CN213" s="314"/>
      <c r="CO213" s="314"/>
      <c r="CP213" s="314"/>
      <c r="CQ213" s="314"/>
      <c r="CR213" s="314"/>
      <c r="CS213" s="314"/>
      <c r="CT213" s="314"/>
      <c r="CU213" s="314"/>
      <c r="CV213" s="314"/>
      <c r="CW213" s="314"/>
      <c r="CX213" s="314"/>
      <c r="CY213" s="314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317" t="s">
        <v>106</v>
      </c>
      <c r="C218" s="317"/>
      <c r="D218" s="317"/>
      <c r="E218" s="317"/>
      <c r="F218" s="317"/>
      <c r="G218" s="317"/>
      <c r="H218" s="317"/>
      <c r="I218" s="317"/>
      <c r="J218" s="317"/>
      <c r="K218" s="317"/>
      <c r="L218" s="317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17" t="s">
        <v>19</v>
      </c>
      <c r="BC218" s="317"/>
      <c r="BD218" s="317"/>
      <c r="BE218" s="317"/>
      <c r="BF218" s="317"/>
      <c r="BG218" s="317"/>
      <c r="BH218" s="317"/>
      <c r="BI218" s="317"/>
      <c r="BJ218" s="317"/>
      <c r="BK218" s="317"/>
      <c r="BL218" s="317"/>
      <c r="BM218" s="317"/>
      <c r="BN218" s="317"/>
      <c r="BO218" s="317"/>
      <c r="BP218" s="317"/>
      <c r="BQ218" s="317"/>
      <c r="BR218" s="317"/>
      <c r="BS218" s="317"/>
      <c r="BT218" s="317"/>
      <c r="BU218" s="317"/>
      <c r="BV218" s="317"/>
      <c r="BW218" s="317"/>
      <c r="BX218" s="317"/>
      <c r="BY218" s="317"/>
      <c r="BZ218" s="317"/>
      <c r="CA218" s="317"/>
      <c r="CB218" s="317"/>
      <c r="CC218" s="317"/>
      <c r="CD218" s="317"/>
      <c r="CE218" s="317"/>
      <c r="CF218" s="317"/>
      <c r="CG218" s="317"/>
      <c r="CH218" s="317"/>
      <c r="CI218" s="317"/>
      <c r="CJ218" s="317"/>
      <c r="CK218" s="317"/>
      <c r="CL218" s="317"/>
      <c r="CM218" s="317"/>
      <c r="CN218" s="317"/>
      <c r="CO218" s="317"/>
      <c r="CP218" s="317"/>
      <c r="CQ218" s="317"/>
      <c r="CR218" s="317"/>
      <c r="CS218" s="317"/>
      <c r="CT218" s="317"/>
      <c r="CU218" s="317"/>
      <c r="CV218" s="317"/>
      <c r="CW218" s="317"/>
      <c r="CX218" s="317"/>
      <c r="CY218" s="317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4"/>
      <c r="AV219" s="314"/>
      <c r="AW219" s="314"/>
      <c r="AX219" s="314"/>
      <c r="AY219" s="314"/>
      <c r="AZ219" s="314"/>
      <c r="BA219" s="314"/>
      <c r="BB219" s="314"/>
      <c r="BC219" s="314"/>
      <c r="BD219" s="314"/>
      <c r="BE219" s="314"/>
      <c r="BF219" s="314"/>
      <c r="BG219" s="314"/>
      <c r="BH219" s="314"/>
      <c r="BI219" s="314"/>
      <c r="BJ219" s="314"/>
      <c r="BK219" s="314"/>
      <c r="BL219" s="314"/>
      <c r="BM219" s="314"/>
      <c r="BN219" s="314"/>
      <c r="BO219" s="314"/>
      <c r="BP219" s="314"/>
      <c r="BQ219" s="314"/>
      <c r="BR219" s="314"/>
      <c r="BS219" s="314"/>
      <c r="BT219" s="314"/>
      <c r="BU219" s="314"/>
      <c r="BV219" s="314"/>
      <c r="BW219" s="314"/>
      <c r="BX219" s="314"/>
      <c r="BY219" s="314"/>
      <c r="BZ219" s="314"/>
      <c r="CA219" s="314"/>
      <c r="CB219" s="314"/>
      <c r="CC219" s="314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12" t="s">
        <v>4322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320" t="s">
        <v>4321</v>
      </c>
      <c r="C117" s="320"/>
      <c r="D117" s="320"/>
      <c r="E117" s="320"/>
      <c r="F117" s="320"/>
      <c r="G117" s="320"/>
      <c r="H117" s="320"/>
      <c r="I117" s="320"/>
      <c r="J117" s="320"/>
      <c r="K117" s="320"/>
      <c r="L117" s="320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9" t="s">
        <v>3974</v>
      </c>
      <c r="AV117" s="319"/>
      <c r="AW117" s="319"/>
      <c r="AX117" s="319"/>
      <c r="AY117" s="319"/>
      <c r="AZ117" s="319"/>
      <c r="BA117" s="319"/>
      <c r="BB117" s="319"/>
      <c r="BC117" s="319"/>
      <c r="BD117" s="319"/>
      <c r="BE117" s="319"/>
      <c r="BF117" s="319"/>
      <c r="BG117" s="319"/>
      <c r="BH117" s="319"/>
      <c r="BI117" s="319"/>
      <c r="BJ117" s="319"/>
      <c r="BK117" s="319"/>
      <c r="BL117" s="319"/>
      <c r="BM117" s="319"/>
      <c r="BN117" s="319"/>
      <c r="BO117" s="319"/>
      <c r="BP117" s="319"/>
      <c r="BQ117" s="319"/>
      <c r="BR117" s="319"/>
      <c r="BS117" s="319"/>
      <c r="BT117" s="319"/>
      <c r="BU117" s="319"/>
      <c r="BV117" s="319"/>
      <c r="BW117" s="319"/>
      <c r="BX117" s="319"/>
      <c r="BY117" s="319"/>
      <c r="BZ117" s="319"/>
      <c r="CA117" s="319"/>
      <c r="CB117" s="319"/>
      <c r="CC117" s="319"/>
      <c r="CD117" s="319"/>
      <c r="CE117" s="319"/>
      <c r="CF117" s="319"/>
      <c r="CG117" s="319"/>
      <c r="CH117" s="319"/>
      <c r="CI117" s="319"/>
      <c r="CJ117" s="319"/>
      <c r="CK117" s="319"/>
      <c r="CL117" s="319"/>
      <c r="CM117" s="319"/>
      <c r="CN117" s="319"/>
      <c r="CO117" s="319"/>
      <c r="CP117" s="319"/>
      <c r="CQ117" s="319"/>
      <c r="CR117" s="319"/>
      <c r="CS117" s="319"/>
      <c r="CT117" s="319"/>
      <c r="CU117" s="319"/>
      <c r="CV117" s="319"/>
      <c r="CW117" s="319"/>
      <c r="CX117" s="319"/>
      <c r="CY117" s="319"/>
    </row>
    <row r="122" spans="1:105" x14ac:dyDescent="0.25">
      <c r="B122" s="318" t="s">
        <v>106</v>
      </c>
      <c r="C122" s="318"/>
      <c r="D122" s="318"/>
      <c r="E122" s="318"/>
      <c r="F122" s="318"/>
      <c r="G122" s="318"/>
      <c r="H122" s="318"/>
      <c r="I122" s="318"/>
      <c r="J122" s="318"/>
      <c r="K122" s="318"/>
      <c r="L122" s="318"/>
      <c r="AU122" s="318" t="s">
        <v>19</v>
      </c>
      <c r="AV122" s="318"/>
      <c r="AW122" s="318"/>
      <c r="AX122" s="318"/>
      <c r="AY122" s="318"/>
      <c r="AZ122" s="318"/>
      <c r="BA122" s="318"/>
      <c r="BB122" s="318"/>
      <c r="BC122" s="318"/>
      <c r="BD122" s="318"/>
      <c r="BE122" s="318"/>
      <c r="BF122" s="318"/>
      <c r="BG122" s="318"/>
      <c r="BH122" s="318"/>
      <c r="BI122" s="318"/>
      <c r="BJ122" s="318"/>
      <c r="BK122" s="318"/>
      <c r="BL122" s="318"/>
      <c r="BM122" s="318"/>
      <c r="BN122" s="318"/>
      <c r="BO122" s="318"/>
      <c r="BP122" s="318"/>
      <c r="BQ122" s="318"/>
      <c r="BR122" s="318"/>
      <c r="BS122" s="318"/>
      <c r="BT122" s="318"/>
      <c r="BU122" s="318"/>
      <c r="BV122" s="318"/>
      <c r="BW122" s="318"/>
      <c r="BX122" s="318"/>
      <c r="BY122" s="318"/>
      <c r="BZ122" s="318"/>
      <c r="CA122" s="318"/>
      <c r="CB122" s="318"/>
      <c r="CC122" s="318"/>
      <c r="CD122" s="318"/>
      <c r="CE122" s="318"/>
      <c r="CF122" s="318"/>
      <c r="CG122" s="318"/>
      <c r="CH122" s="318"/>
      <c r="CI122" s="318"/>
      <c r="CJ122" s="318"/>
      <c r="CK122" s="318"/>
      <c r="CL122" s="318"/>
      <c r="CM122" s="318"/>
      <c r="CN122" s="318"/>
      <c r="CO122" s="318"/>
      <c r="CP122" s="318"/>
      <c r="CQ122" s="318"/>
      <c r="CR122" s="318"/>
      <c r="CS122" s="318"/>
      <c r="CT122" s="318"/>
      <c r="CU122" s="318"/>
      <c r="CV122" s="318"/>
      <c r="CW122" s="318"/>
      <c r="CX122" s="318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11" t="s">
        <v>3972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12" t="s">
        <v>3975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03" ht="126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110.2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94.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63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78.75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78.75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.75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110.2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94.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94.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.75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78.75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63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19" t="s">
        <v>3974</v>
      </c>
      <c r="AV136" s="319"/>
      <c r="AW136" s="319"/>
      <c r="AX136" s="319"/>
      <c r="AY136" s="319"/>
      <c r="AZ136" s="319"/>
      <c r="BA136" s="319"/>
      <c r="BB136" s="319"/>
      <c r="BC136" s="319"/>
      <c r="BD136" s="319"/>
      <c r="BE136" s="319"/>
      <c r="BF136" s="319"/>
      <c r="BG136" s="319"/>
      <c r="BH136" s="319"/>
      <c r="BI136" s="319"/>
      <c r="BJ136" s="319"/>
      <c r="BK136" s="319"/>
      <c r="BL136" s="319"/>
      <c r="BM136" s="319"/>
      <c r="BN136" s="319"/>
      <c r="BO136" s="319"/>
      <c r="BP136" s="319"/>
      <c r="BQ136" s="319"/>
      <c r="BR136" s="319"/>
      <c r="BS136" s="319"/>
      <c r="BT136" s="319"/>
      <c r="BU136" s="319"/>
      <c r="BV136" s="319"/>
      <c r="BW136" s="319"/>
      <c r="BX136" s="319"/>
      <c r="BY136" s="319"/>
      <c r="BZ136" s="319"/>
      <c r="CA136" s="319"/>
      <c r="CB136" s="319"/>
      <c r="CC136" s="319"/>
      <c r="CD136" s="319"/>
      <c r="CE136" s="319"/>
      <c r="CF136" s="319"/>
      <c r="CG136" s="319"/>
      <c r="CH136" s="319"/>
      <c r="CI136" s="319"/>
      <c r="CJ136" s="319"/>
      <c r="CK136" s="319"/>
      <c r="CL136" s="319"/>
      <c r="CM136" s="319"/>
      <c r="CN136" s="319"/>
      <c r="CO136" s="319"/>
      <c r="CP136" s="319"/>
      <c r="CQ136" s="319"/>
      <c r="CR136" s="319"/>
      <c r="CS136" s="319"/>
      <c r="CT136" s="319"/>
      <c r="CU136" s="319"/>
      <c r="CV136" s="319"/>
      <c r="CW136" s="319"/>
      <c r="CX136" s="319"/>
      <c r="CY136" s="319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X1" s="313" t="s">
        <v>3973</v>
      </c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12" t="s">
        <v>4112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94.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19" t="s">
        <v>3974</v>
      </c>
      <c r="CY27" s="319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K1" s="313" t="s">
        <v>3973</v>
      </c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12" t="s">
        <v>4323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312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">
      <c r="A117" s="61"/>
      <c r="B117" s="320" t="s">
        <v>4321</v>
      </c>
      <c r="C117" s="320"/>
      <c r="D117" s="320"/>
      <c r="E117" s="320"/>
      <c r="F117" s="320"/>
      <c r="G117" s="320"/>
      <c r="H117" s="320"/>
      <c r="I117" s="320"/>
      <c r="J117" s="320"/>
      <c r="K117" s="320"/>
      <c r="L117" s="320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9" t="s">
        <v>3974</v>
      </c>
      <c r="AV117" s="319"/>
      <c r="AW117" s="319"/>
      <c r="AX117" s="319"/>
      <c r="AY117" s="319"/>
      <c r="AZ117" s="319"/>
      <c r="BA117" s="319"/>
      <c r="BB117" s="319"/>
      <c r="BC117" s="319"/>
      <c r="BD117" s="319"/>
      <c r="BE117" s="319"/>
      <c r="BF117" s="319"/>
      <c r="BG117" s="319"/>
      <c r="BH117" s="319"/>
      <c r="BI117" s="319"/>
      <c r="BJ117" s="319"/>
      <c r="BK117" s="319"/>
      <c r="BL117" s="319"/>
      <c r="BM117" s="319"/>
      <c r="BN117" s="319"/>
      <c r="BO117" s="319"/>
      <c r="BP117" s="319"/>
      <c r="BQ117" s="319"/>
      <c r="BR117" s="319"/>
      <c r="BS117" s="319"/>
      <c r="BT117" s="319"/>
      <c r="BU117" s="319"/>
      <c r="BV117" s="319"/>
      <c r="BW117" s="319"/>
      <c r="BX117" s="319"/>
      <c r="BY117" s="319"/>
      <c r="BZ117" s="319"/>
      <c r="CA117" s="319"/>
      <c r="CB117" s="319"/>
      <c r="CC117" s="319"/>
      <c r="CD117" s="319"/>
      <c r="CE117" s="319"/>
      <c r="CF117" s="319"/>
      <c r="CG117" s="319"/>
      <c r="CH117" s="319"/>
      <c r="CI117" s="319"/>
      <c r="CJ117" s="319"/>
      <c r="CK117" s="319"/>
      <c r="CL117" s="319"/>
      <c r="CM117" s="319"/>
      <c r="CN117" s="319"/>
      <c r="CO117" s="319"/>
      <c r="CP117" s="319"/>
      <c r="CQ117" s="319"/>
      <c r="CR117" s="319"/>
      <c r="CS117" s="319"/>
      <c r="CT117" s="319"/>
      <c r="CU117" s="319"/>
      <c r="CV117" s="319"/>
      <c r="CW117" s="319"/>
      <c r="CX117" s="319"/>
      <c r="CY117" s="319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318" t="s">
        <v>106</v>
      </c>
      <c r="C122" s="318"/>
      <c r="D122" s="318"/>
      <c r="E122" s="318"/>
      <c r="F122" s="318"/>
      <c r="G122" s="318"/>
      <c r="H122" s="318"/>
      <c r="I122" s="318"/>
      <c r="J122" s="318"/>
      <c r="K122" s="318"/>
      <c r="L122" s="318"/>
      <c r="AJ122" s="27"/>
      <c r="AN122" s="2"/>
      <c r="AU122" s="318" t="s">
        <v>19</v>
      </c>
      <c r="AV122" s="318"/>
      <c r="AW122" s="318"/>
      <c r="AX122" s="318"/>
      <c r="AY122" s="318"/>
      <c r="AZ122" s="318"/>
      <c r="BA122" s="318"/>
      <c r="BB122" s="318"/>
      <c r="BC122" s="318"/>
      <c r="BD122" s="318"/>
      <c r="BE122" s="318"/>
      <c r="BF122" s="318"/>
      <c r="BG122" s="318"/>
      <c r="BH122" s="318"/>
      <c r="BI122" s="318"/>
      <c r="BJ122" s="318"/>
      <c r="BK122" s="318"/>
      <c r="BL122" s="318"/>
      <c r="BM122" s="318"/>
      <c r="BN122" s="318"/>
      <c r="BO122" s="318"/>
      <c r="BP122" s="318"/>
      <c r="BQ122" s="318"/>
      <c r="BR122" s="318"/>
      <c r="BS122" s="318"/>
      <c r="BT122" s="318"/>
      <c r="BU122" s="318"/>
      <c r="BV122" s="318"/>
      <c r="BW122" s="318"/>
      <c r="BX122" s="318"/>
      <c r="BY122" s="318"/>
      <c r="BZ122" s="318"/>
      <c r="CA122" s="318"/>
      <c r="CB122" s="318"/>
      <c r="CC122" s="318"/>
      <c r="CD122" s="318"/>
      <c r="CE122" s="318"/>
      <c r="CF122" s="318"/>
      <c r="CG122" s="318"/>
      <c r="CH122" s="318"/>
      <c r="CI122" s="318"/>
      <c r="CJ122" s="318"/>
      <c r="CK122" s="318"/>
      <c r="CL122" s="318"/>
      <c r="CM122" s="318"/>
      <c r="CN122" s="318"/>
      <c r="CO122" s="318"/>
      <c r="CP122" s="318"/>
      <c r="CQ122" s="318"/>
      <c r="CR122" s="318"/>
      <c r="CS122" s="318"/>
      <c r="CT122" s="318"/>
      <c r="CU122" s="318"/>
      <c r="CV122" s="318"/>
      <c r="CW122" s="318"/>
      <c r="CX122" s="318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1"/>
      <c r="AX123" s="321"/>
      <c r="AY123" s="321"/>
      <c r="AZ123" s="321"/>
      <c r="BA123" s="321"/>
      <c r="BB123" s="321"/>
      <c r="BC123" s="321"/>
      <c r="BD123" s="321"/>
      <c r="BE123" s="321"/>
      <c r="BF123" s="321"/>
      <c r="BG123" s="321"/>
      <c r="BH123" s="321"/>
      <c r="BI123" s="321"/>
      <c r="BJ123" s="321"/>
      <c r="BK123" s="321"/>
      <c r="BL123" s="321"/>
      <c r="BM123" s="321"/>
      <c r="BN123" s="321"/>
      <c r="BO123" s="321"/>
      <c r="BP123" s="321"/>
      <c r="BQ123" s="321"/>
      <c r="BR123" s="321"/>
      <c r="BS123" s="321"/>
      <c r="BT123" s="321"/>
      <c r="BU123" s="321"/>
      <c r="BV123" s="321"/>
      <c r="BW123" s="321"/>
      <c r="BX123" s="321"/>
      <c r="BY123" s="321"/>
      <c r="BZ123" s="321"/>
      <c r="CA123" s="321"/>
      <c r="CB123" s="321"/>
      <c r="CC123" s="321"/>
      <c r="CD123" s="321"/>
      <c r="CE123" s="321"/>
      <c r="CF123" s="321"/>
      <c r="CG123" s="321"/>
      <c r="CH123" s="321"/>
      <c r="CI123" s="321"/>
      <c r="CJ123" s="321"/>
      <c r="CK123" s="321"/>
      <c r="CL123" s="321"/>
      <c r="CM123" s="321"/>
      <c r="CN123" s="321"/>
      <c r="CO123" s="321"/>
      <c r="CP123" s="321"/>
      <c r="CQ123" s="321"/>
      <c r="CR123" s="321"/>
      <c r="CS123" s="321"/>
      <c r="CT123" s="321"/>
      <c r="CU123" s="321"/>
      <c r="CV123" s="321"/>
      <c r="CW123" s="321"/>
      <c r="CX123" s="321"/>
      <c r="CY123" s="321"/>
      <c r="CZ123" s="321"/>
      <c r="DA123" s="321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K1" s="313" t="s">
        <v>3973</v>
      </c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12" t="s">
        <v>4324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312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78.75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78.75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94.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78.75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78.75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.75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78.75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78.75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63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63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78.75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110.2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78.75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94.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94.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94.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63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78.75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78.75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.75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110.2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94.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94.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78.75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78.75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94.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78.75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">
      <c r="A169" s="61"/>
      <c r="B169" s="320" t="s">
        <v>4321</v>
      </c>
      <c r="C169" s="320"/>
      <c r="D169" s="320"/>
      <c r="E169" s="320"/>
      <c r="F169" s="320"/>
      <c r="G169" s="320"/>
      <c r="H169" s="320"/>
      <c r="I169" s="320"/>
      <c r="J169" s="320"/>
      <c r="K169" s="320"/>
      <c r="L169" s="320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19" t="s">
        <v>3974</v>
      </c>
      <c r="AV169" s="319"/>
      <c r="AW169" s="319"/>
      <c r="AX169" s="319"/>
      <c r="AY169" s="319"/>
      <c r="AZ169" s="319"/>
      <c r="BA169" s="319"/>
      <c r="BB169" s="319"/>
      <c r="BC169" s="319"/>
      <c r="BD169" s="319"/>
      <c r="BE169" s="319"/>
      <c r="BF169" s="319"/>
      <c r="BG169" s="319"/>
      <c r="BH169" s="319"/>
      <c r="BI169" s="319"/>
      <c r="BJ169" s="319"/>
      <c r="BK169" s="319"/>
      <c r="BL169" s="319"/>
      <c r="BM169" s="319"/>
      <c r="BN169" s="319"/>
      <c r="BO169" s="319"/>
      <c r="BP169" s="319"/>
      <c r="BQ169" s="319"/>
      <c r="BR169" s="319"/>
      <c r="BS169" s="319"/>
      <c r="BT169" s="319"/>
      <c r="BU169" s="319"/>
      <c r="BV169" s="319"/>
      <c r="BW169" s="319"/>
      <c r="BX169" s="319"/>
      <c r="BY169" s="319"/>
      <c r="BZ169" s="319"/>
      <c r="CA169" s="319"/>
      <c r="CB169" s="319"/>
      <c r="CC169" s="319"/>
      <c r="CD169" s="319"/>
      <c r="CE169" s="319"/>
      <c r="CF169" s="319"/>
      <c r="CG169" s="319"/>
      <c r="CH169" s="319"/>
      <c r="CI169" s="319"/>
      <c r="CJ169" s="319"/>
      <c r="CK169" s="319"/>
      <c r="CL169" s="319"/>
      <c r="CM169" s="319"/>
      <c r="CN169" s="319"/>
      <c r="CO169" s="319"/>
      <c r="CP169" s="319"/>
      <c r="CQ169" s="319"/>
      <c r="CR169" s="319"/>
      <c r="CS169" s="319"/>
      <c r="CT169" s="319"/>
      <c r="CU169" s="319"/>
      <c r="CV169" s="319"/>
      <c r="CW169" s="319"/>
      <c r="CX169" s="319"/>
      <c r="CY169" s="319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318" t="s">
        <v>106</v>
      </c>
      <c r="C174" s="318"/>
      <c r="D174" s="318"/>
      <c r="E174" s="318"/>
      <c r="F174" s="318"/>
      <c r="G174" s="318"/>
      <c r="H174" s="318"/>
      <c r="I174" s="318"/>
      <c r="J174" s="318"/>
      <c r="K174" s="318"/>
      <c r="L174" s="318"/>
      <c r="AJ174" s="27"/>
      <c r="AN174" s="2"/>
      <c r="AU174" s="318" t="s">
        <v>19</v>
      </c>
      <c r="AV174" s="318"/>
      <c r="AW174" s="318"/>
      <c r="AX174" s="318"/>
      <c r="AY174" s="318"/>
      <c r="AZ174" s="318"/>
      <c r="BA174" s="318"/>
      <c r="BB174" s="318"/>
      <c r="BC174" s="318"/>
      <c r="BD174" s="318"/>
      <c r="BE174" s="318"/>
      <c r="BF174" s="318"/>
      <c r="BG174" s="318"/>
      <c r="BH174" s="318"/>
      <c r="BI174" s="318"/>
      <c r="BJ174" s="318"/>
      <c r="BK174" s="318"/>
      <c r="BL174" s="318"/>
      <c r="BM174" s="318"/>
      <c r="BN174" s="318"/>
      <c r="BO174" s="318"/>
      <c r="BP174" s="318"/>
      <c r="BQ174" s="318"/>
      <c r="BR174" s="318"/>
      <c r="BS174" s="318"/>
      <c r="BT174" s="318"/>
      <c r="BU174" s="318"/>
      <c r="BV174" s="318"/>
      <c r="BW174" s="318"/>
      <c r="BX174" s="318"/>
      <c r="BY174" s="318"/>
      <c r="BZ174" s="318"/>
      <c r="CA174" s="318"/>
      <c r="CB174" s="318"/>
      <c r="CC174" s="318"/>
      <c r="CD174" s="318"/>
      <c r="CE174" s="318"/>
      <c r="CF174" s="318"/>
      <c r="CG174" s="318"/>
      <c r="CH174" s="318"/>
      <c r="CI174" s="318"/>
      <c r="CJ174" s="318"/>
      <c r="CK174" s="318"/>
      <c r="CL174" s="318"/>
      <c r="CM174" s="318"/>
      <c r="CN174" s="318"/>
      <c r="CO174" s="318"/>
      <c r="CP174" s="318"/>
      <c r="CQ174" s="318"/>
      <c r="CR174" s="318"/>
      <c r="CS174" s="318"/>
      <c r="CT174" s="318"/>
      <c r="CU174" s="318"/>
      <c r="CV174" s="318"/>
      <c r="CW174" s="318"/>
      <c r="CX174" s="318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1"/>
      <c r="AX175" s="321"/>
      <c r="AY175" s="321"/>
      <c r="AZ175" s="321"/>
      <c r="BA175" s="321"/>
      <c r="BB175" s="321"/>
      <c r="BC175" s="321"/>
      <c r="BD175" s="321"/>
      <c r="BE175" s="321"/>
      <c r="BF175" s="321"/>
      <c r="BG175" s="321"/>
      <c r="BH175" s="321"/>
      <c r="BI175" s="321"/>
      <c r="BJ175" s="321"/>
      <c r="BK175" s="321"/>
      <c r="BL175" s="321"/>
      <c r="BM175" s="321"/>
      <c r="BN175" s="321"/>
      <c r="BO175" s="321"/>
      <c r="BP175" s="321"/>
      <c r="BQ175" s="321"/>
      <c r="BR175" s="321"/>
      <c r="BS175" s="321"/>
      <c r="BT175" s="321"/>
      <c r="BU175" s="321"/>
      <c r="BV175" s="321"/>
      <c r="BW175" s="321"/>
      <c r="BX175" s="321"/>
      <c r="BY175" s="321"/>
      <c r="BZ175" s="321"/>
      <c r="CA175" s="321"/>
      <c r="CB175" s="321"/>
      <c r="CC175" s="321"/>
      <c r="CD175" s="321"/>
      <c r="CE175" s="321"/>
      <c r="CF175" s="321"/>
      <c r="CG175" s="321"/>
      <c r="CH175" s="321"/>
      <c r="CI175" s="321"/>
      <c r="CJ175" s="321"/>
      <c r="CK175" s="321"/>
      <c r="CL175" s="321"/>
      <c r="CM175" s="321"/>
      <c r="CN175" s="321"/>
      <c r="CO175" s="321"/>
      <c r="CP175" s="321"/>
      <c r="CQ175" s="321"/>
      <c r="CR175" s="321"/>
      <c r="CS175" s="321"/>
      <c r="CT175" s="321"/>
      <c r="CU175" s="321"/>
      <c r="CV175" s="321"/>
      <c r="CW175" s="321"/>
      <c r="CX175" s="321"/>
      <c r="CY175" s="321"/>
      <c r="CZ175" s="321"/>
      <c r="DA175" s="321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11" t="s">
        <v>3972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12" t="s">
        <v>4119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204.7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94.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.75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78.75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78.75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78.75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.75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110.2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2" t="s">
        <v>3974</v>
      </c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78.75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78.75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78.75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94.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78.75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78.75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.75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3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78.75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78.75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63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63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78.75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110.2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78.75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4.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94.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94.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94.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94.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94.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63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78.75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78.75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.75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110.2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94.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94.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.75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3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78.75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94.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78.75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.75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.75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78.75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63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.75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78.75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.75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.75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94.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78.75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78.75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94.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110.2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94.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94.5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4.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94.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126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78.75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12" t="s">
        <v>4325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2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320" t="s">
        <v>4321</v>
      </c>
      <c r="C117" s="320"/>
      <c r="D117" s="320"/>
      <c r="E117" s="320"/>
      <c r="F117" s="320"/>
      <c r="G117" s="320"/>
      <c r="H117" s="320"/>
      <c r="I117" s="320"/>
      <c r="J117" s="320"/>
      <c r="K117" s="320"/>
      <c r="L117" s="320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9" t="s">
        <v>3974</v>
      </c>
      <c r="AV117" s="319"/>
      <c r="AW117" s="319"/>
      <c r="AX117" s="319"/>
      <c r="AY117" s="319"/>
      <c r="AZ117" s="319"/>
      <c r="BA117" s="319"/>
      <c r="BB117" s="319"/>
      <c r="BC117" s="319"/>
      <c r="BD117" s="319"/>
      <c r="BE117" s="319"/>
      <c r="BF117" s="319"/>
      <c r="BG117" s="319"/>
      <c r="BH117" s="319"/>
      <c r="BI117" s="319"/>
      <c r="BJ117" s="319"/>
      <c r="BK117" s="319"/>
      <c r="BL117" s="319"/>
      <c r="BM117" s="319"/>
      <c r="BN117" s="319"/>
      <c r="BO117" s="319"/>
      <c r="BP117" s="319"/>
      <c r="BQ117" s="319"/>
      <c r="BR117" s="319"/>
      <c r="BS117" s="319"/>
      <c r="BT117" s="319"/>
      <c r="BU117" s="319"/>
      <c r="BV117" s="319"/>
      <c r="BW117" s="319"/>
      <c r="BX117" s="319"/>
      <c r="BY117" s="319"/>
      <c r="BZ117" s="319"/>
      <c r="CA117" s="319"/>
      <c r="CB117" s="319"/>
      <c r="CC117" s="319"/>
      <c r="CD117" s="319"/>
      <c r="CE117" s="319"/>
      <c r="CF117" s="319"/>
      <c r="CG117" s="319"/>
      <c r="CH117" s="319"/>
      <c r="CI117" s="319"/>
      <c r="CJ117" s="319"/>
      <c r="CK117" s="319"/>
      <c r="CL117" s="319"/>
      <c r="CM117" s="319"/>
      <c r="CN117" s="319"/>
      <c r="CO117" s="319"/>
      <c r="CP117" s="319"/>
      <c r="CQ117" s="319"/>
      <c r="CR117" s="319"/>
      <c r="CS117" s="319"/>
      <c r="CT117" s="319"/>
      <c r="CU117" s="319"/>
      <c r="CV117" s="319"/>
      <c r="CW117" s="319"/>
      <c r="CX117" s="319"/>
      <c r="CY117" s="319"/>
    </row>
    <row r="122" spans="1:105" x14ac:dyDescent="0.25">
      <c r="B122" s="318" t="s">
        <v>106</v>
      </c>
      <c r="C122" s="318"/>
      <c r="D122" s="318"/>
      <c r="E122" s="318"/>
      <c r="F122" s="318"/>
      <c r="G122" s="318"/>
      <c r="H122" s="318"/>
      <c r="I122" s="318"/>
      <c r="J122" s="318"/>
      <c r="K122" s="318"/>
      <c r="L122" s="318"/>
      <c r="AU122" s="318" t="s">
        <v>19</v>
      </c>
      <c r="AV122" s="318"/>
      <c r="AW122" s="318"/>
      <c r="AX122" s="318"/>
      <c r="AY122" s="318"/>
      <c r="AZ122" s="318"/>
      <c r="BA122" s="318"/>
      <c r="BB122" s="318"/>
      <c r="BC122" s="318"/>
      <c r="BD122" s="318"/>
      <c r="BE122" s="318"/>
      <c r="BF122" s="318"/>
      <c r="BG122" s="318"/>
      <c r="BH122" s="318"/>
      <c r="BI122" s="318"/>
      <c r="BJ122" s="318"/>
      <c r="BK122" s="318"/>
      <c r="BL122" s="318"/>
      <c r="BM122" s="318"/>
      <c r="BN122" s="318"/>
      <c r="BO122" s="318"/>
      <c r="BP122" s="318"/>
      <c r="BQ122" s="318"/>
      <c r="BR122" s="318"/>
      <c r="BS122" s="318"/>
      <c r="BT122" s="318"/>
      <c r="BU122" s="318"/>
      <c r="BV122" s="318"/>
      <c r="BW122" s="318"/>
      <c r="BX122" s="318"/>
      <c r="BY122" s="318"/>
      <c r="BZ122" s="318"/>
      <c r="CA122" s="318"/>
      <c r="CB122" s="318"/>
      <c r="CC122" s="318"/>
      <c r="CD122" s="318"/>
      <c r="CE122" s="318"/>
      <c r="CF122" s="318"/>
      <c r="CG122" s="318"/>
      <c r="CH122" s="318"/>
      <c r="CI122" s="318"/>
      <c r="CJ122" s="318"/>
      <c r="CK122" s="318"/>
      <c r="CL122" s="318"/>
      <c r="CM122" s="318"/>
      <c r="CN122" s="318"/>
      <c r="CO122" s="318"/>
      <c r="CP122" s="318"/>
      <c r="CQ122" s="318"/>
      <c r="CR122" s="318"/>
      <c r="CS122" s="318"/>
      <c r="CT122" s="318"/>
      <c r="CU122" s="318"/>
      <c r="CV122" s="318"/>
      <c r="CW122" s="318"/>
      <c r="CX122" s="318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14"/>
      <c r="AV123" s="314"/>
      <c r="AW123" s="314"/>
      <c r="AX123" s="314"/>
      <c r="AY123" s="314"/>
      <c r="AZ123" s="314"/>
      <c r="BA123" s="314"/>
      <c r="BB123" s="314"/>
      <c r="BC123" s="314"/>
      <c r="BD123" s="314"/>
      <c r="BE123" s="314"/>
      <c r="BF123" s="314"/>
      <c r="BG123" s="314"/>
      <c r="BH123" s="314"/>
      <c r="BI123" s="314"/>
      <c r="BJ123" s="314"/>
      <c r="BK123" s="314"/>
      <c r="BL123" s="314"/>
      <c r="BM123" s="314"/>
      <c r="BN123" s="314"/>
      <c r="BO123" s="314"/>
      <c r="BP123" s="314"/>
      <c r="BQ123" s="314"/>
      <c r="BR123" s="314"/>
      <c r="BS123" s="314"/>
      <c r="BT123" s="314"/>
      <c r="BU123" s="314"/>
      <c r="BV123" s="314"/>
      <c r="BW123" s="314"/>
      <c r="BX123" s="314"/>
      <c r="BY123" s="314"/>
      <c r="BZ123" s="314"/>
      <c r="CA123" s="314"/>
      <c r="CB123" s="314"/>
      <c r="CC123" s="314"/>
      <c r="CD123" s="314"/>
      <c r="CE123" s="314"/>
      <c r="CF123" s="314"/>
      <c r="CG123" s="314"/>
      <c r="CH123" s="314"/>
      <c r="CI123" s="314"/>
      <c r="CJ123" s="314"/>
      <c r="CK123" s="314"/>
      <c r="CL123" s="314"/>
      <c r="CM123" s="314"/>
      <c r="CN123" s="314"/>
      <c r="CO123" s="314"/>
      <c r="CP123" s="314"/>
      <c r="CQ123" s="314"/>
      <c r="CR123" s="314"/>
      <c r="CS123" s="314"/>
      <c r="CT123" s="314"/>
      <c r="CU123" s="314"/>
      <c r="CV123" s="314"/>
      <c r="CW123" s="314"/>
      <c r="CX123" s="314"/>
      <c r="CY123" s="314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11" t="s">
        <v>4326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13" t="s">
        <v>3973</v>
      </c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CZ1" s="313"/>
      <c r="DA1" s="313"/>
      <c r="DB1" s="313"/>
      <c r="DC1" s="313"/>
      <c r="DD1" s="313"/>
      <c r="DE1" s="313"/>
      <c r="DF1" s="313"/>
      <c r="DG1" s="313"/>
      <c r="DH1" s="3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12" t="s">
        <v>4713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312"/>
      <c r="DA3" s="312"/>
      <c r="DB3" s="312"/>
      <c r="DC3" s="312"/>
      <c r="DD3" s="312"/>
      <c r="DE3" s="312"/>
      <c r="DF3" s="312"/>
      <c r="DG3" s="312"/>
      <c r="DH3" s="312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15" t="s">
        <v>4298</v>
      </c>
      <c r="DE5" s="315"/>
      <c r="DF5" s="315"/>
      <c r="DG5" s="315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4.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6.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6.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8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89.2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6.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110.2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.75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89.2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89.2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110.2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94.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94.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.75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.75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.75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94.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78.75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316" t="s">
        <v>4321</v>
      </c>
      <c r="C153" s="316"/>
      <c r="D153" s="316"/>
      <c r="E153" s="316"/>
      <c r="F153" s="316"/>
      <c r="G153" s="316"/>
      <c r="H153" s="316"/>
      <c r="I153" s="316"/>
      <c r="J153" s="316"/>
      <c r="K153" s="316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14" t="s">
        <v>3974</v>
      </c>
      <c r="BD153" s="314"/>
      <c r="BE153" s="314"/>
      <c r="BF153" s="314"/>
      <c r="BG153" s="314"/>
      <c r="BH153" s="314"/>
      <c r="BI153" s="314"/>
      <c r="BJ153" s="314"/>
      <c r="BK153" s="314"/>
      <c r="BL153" s="314"/>
      <c r="BM153" s="314"/>
      <c r="BN153" s="314"/>
      <c r="BO153" s="314"/>
      <c r="BP153" s="314"/>
      <c r="BQ153" s="314"/>
      <c r="BR153" s="314"/>
      <c r="BS153" s="314"/>
      <c r="BT153" s="314"/>
      <c r="BU153" s="314"/>
      <c r="BV153" s="314"/>
      <c r="BW153" s="314"/>
      <c r="BX153" s="314"/>
      <c r="BY153" s="314"/>
      <c r="BZ153" s="314"/>
      <c r="CA153" s="314"/>
      <c r="CB153" s="314"/>
      <c r="CC153" s="314"/>
      <c r="CD153" s="314"/>
      <c r="CE153" s="314"/>
      <c r="CF153" s="314"/>
      <c r="CG153" s="314"/>
      <c r="CH153" s="314"/>
      <c r="CI153" s="314"/>
      <c r="CJ153" s="314"/>
      <c r="CK153" s="314"/>
      <c r="CL153" s="314"/>
      <c r="CM153" s="314"/>
      <c r="CN153" s="314"/>
      <c r="CO153" s="314"/>
      <c r="CP153" s="314"/>
      <c r="CQ153" s="314"/>
      <c r="CR153" s="314"/>
      <c r="CS153" s="314"/>
      <c r="CT153" s="314"/>
      <c r="CU153" s="314"/>
      <c r="CV153" s="314"/>
      <c r="CW153" s="314"/>
      <c r="CX153" s="314"/>
      <c r="CY153" s="314"/>
      <c r="CZ153" s="314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317" t="s">
        <v>106</v>
      </c>
      <c r="C158" s="317"/>
      <c r="D158" s="317"/>
      <c r="E158" s="317"/>
      <c r="F158" s="317"/>
      <c r="G158" s="317"/>
      <c r="H158" s="317"/>
      <c r="I158" s="317"/>
      <c r="J158" s="317"/>
      <c r="K158" s="317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17" t="s">
        <v>19</v>
      </c>
      <c r="BD158" s="317"/>
      <c r="BE158" s="317"/>
      <c r="BF158" s="317"/>
      <c r="BG158" s="317"/>
      <c r="BH158" s="317"/>
      <c r="BI158" s="317"/>
      <c r="BJ158" s="317"/>
      <c r="BK158" s="317"/>
      <c r="BL158" s="317"/>
      <c r="BM158" s="317"/>
      <c r="BN158" s="317"/>
      <c r="BO158" s="317"/>
      <c r="BP158" s="317"/>
      <c r="BQ158" s="317"/>
      <c r="BR158" s="317"/>
      <c r="BS158" s="317"/>
      <c r="BT158" s="317"/>
      <c r="BU158" s="317"/>
      <c r="BV158" s="317"/>
      <c r="BW158" s="317"/>
      <c r="BX158" s="317"/>
      <c r="BY158" s="317"/>
      <c r="BZ158" s="317"/>
      <c r="CA158" s="317"/>
      <c r="CB158" s="317"/>
      <c r="CC158" s="317"/>
      <c r="CD158" s="317"/>
      <c r="CE158" s="317"/>
      <c r="CF158" s="317"/>
      <c r="CG158" s="317"/>
      <c r="CH158" s="317"/>
      <c r="CI158" s="317"/>
      <c r="CJ158" s="317"/>
      <c r="CK158" s="317"/>
      <c r="CL158" s="317"/>
      <c r="CM158" s="317"/>
      <c r="CN158" s="317"/>
      <c r="CO158" s="317"/>
      <c r="CP158" s="317"/>
      <c r="CQ158" s="317"/>
      <c r="CR158" s="317"/>
      <c r="CS158" s="317"/>
      <c r="CT158" s="317"/>
      <c r="CU158" s="317"/>
      <c r="CV158" s="317"/>
      <c r="CW158" s="317"/>
      <c r="CX158" s="317"/>
      <c r="CY158" s="317"/>
      <c r="CZ158" s="317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14"/>
      <c r="AW159" s="314"/>
      <c r="AX159" s="314"/>
      <c r="AY159" s="314"/>
      <c r="AZ159" s="314"/>
      <c r="BA159" s="314"/>
      <c r="BB159" s="314"/>
      <c r="BC159" s="314"/>
      <c r="BD159" s="314"/>
      <c r="BE159" s="314"/>
      <c r="BF159" s="314"/>
      <c r="BG159" s="314"/>
      <c r="BH159" s="314"/>
      <c r="BI159" s="314"/>
      <c r="BJ159" s="314"/>
      <c r="BK159" s="314"/>
      <c r="BL159" s="314"/>
      <c r="BM159" s="314"/>
      <c r="BN159" s="314"/>
      <c r="BO159" s="314"/>
      <c r="BP159" s="314"/>
      <c r="BQ159" s="314"/>
      <c r="BR159" s="314"/>
      <c r="BS159" s="314"/>
      <c r="BT159" s="314"/>
      <c r="BU159" s="314"/>
      <c r="BV159" s="314"/>
      <c r="BW159" s="314"/>
      <c r="BX159" s="314"/>
      <c r="BY159" s="314"/>
      <c r="BZ159" s="314"/>
      <c r="CA159" s="314"/>
      <c r="CB159" s="314"/>
      <c r="CC159" s="314"/>
      <c r="CD159" s="314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323" t="s">
        <v>3972</v>
      </c>
      <c r="B1" s="323"/>
      <c r="C1" s="323"/>
      <c r="D1" s="323"/>
      <c r="E1" s="323"/>
      <c r="F1" s="323"/>
      <c r="K1" s="324" t="s">
        <v>3973</v>
      </c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325" t="s">
        <v>4596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5"/>
      <c r="W3" s="325"/>
      <c r="X3" s="325"/>
      <c r="Y3" s="325"/>
      <c r="Z3" s="325"/>
      <c r="AA3" s="325"/>
      <c r="AB3" s="325"/>
      <c r="AC3" s="325"/>
      <c r="AD3" s="325"/>
      <c r="AE3" s="325"/>
      <c r="AF3" s="325"/>
      <c r="AG3" s="325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328" t="s">
        <v>0</v>
      </c>
      <c r="C5" s="329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5" x14ac:dyDescent="0.25">
      <c r="A6" s="253" t="s">
        <v>1028</v>
      </c>
      <c r="B6" s="330" t="s">
        <v>1029</v>
      </c>
      <c r="C6" s="331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6" x14ac:dyDescent="0.25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2.5" x14ac:dyDescent="0.25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6" x14ac:dyDescent="0.25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99" x14ac:dyDescent="0.25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82.5" x14ac:dyDescent="0.25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99" x14ac:dyDescent="0.25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82.5" x14ac:dyDescent="0.25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99" x14ac:dyDescent="0.25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6" x14ac:dyDescent="0.25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2.5" x14ac:dyDescent="0.25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99" x14ac:dyDescent="0.25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6" x14ac:dyDescent="0.25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49.5" x14ac:dyDescent="0.25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99" x14ac:dyDescent="0.25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99" x14ac:dyDescent="0.25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99" x14ac:dyDescent="0.25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">
      <c r="A76" s="223"/>
      <c r="B76" s="316" t="s">
        <v>4321</v>
      </c>
      <c r="C76" s="316"/>
      <c r="D76" s="316"/>
      <c r="E76" s="316"/>
      <c r="F76" s="316"/>
      <c r="G76" s="316"/>
      <c r="H76" s="316"/>
      <c r="I76" s="316"/>
      <c r="J76" s="316"/>
      <c r="K76" s="316"/>
      <c r="L76" s="235"/>
      <c r="M76" s="224"/>
      <c r="N76" s="235"/>
      <c r="O76" s="225"/>
      <c r="P76" s="226"/>
      <c r="Q76" s="227"/>
      <c r="R76" s="327" t="s">
        <v>4721</v>
      </c>
      <c r="S76" s="327"/>
      <c r="T76" s="327"/>
      <c r="U76" s="327"/>
      <c r="V76" s="327"/>
      <c r="W76" s="327"/>
      <c r="X76" s="327"/>
      <c r="Y76" s="327"/>
      <c r="Z76" s="327"/>
      <c r="AA76" s="327"/>
      <c r="AB76" s="327"/>
      <c r="AC76" s="327"/>
      <c r="AD76" s="327"/>
      <c r="AE76" s="327"/>
      <c r="AF76" s="327"/>
      <c r="AG76" s="327"/>
      <c r="AH76" s="327"/>
      <c r="AI76" s="327"/>
      <c r="AJ76" s="327"/>
      <c r="AK76" s="327"/>
      <c r="AL76" s="327"/>
      <c r="AM76" s="327"/>
      <c r="AN76" s="327"/>
      <c r="AO76" s="327"/>
      <c r="AP76" s="327"/>
      <c r="AQ76" s="327"/>
      <c r="AR76" s="327"/>
      <c r="AS76" s="327"/>
      <c r="AT76" s="327"/>
      <c r="AU76" s="327"/>
      <c r="AV76" s="327"/>
      <c r="AW76" s="327"/>
      <c r="AX76" s="327"/>
      <c r="AY76" s="327"/>
      <c r="AZ76" s="327"/>
      <c r="BA76" s="327"/>
      <c r="BB76" s="327"/>
      <c r="BC76" s="327"/>
      <c r="BD76" s="327"/>
      <c r="BE76" s="327"/>
      <c r="BF76" s="327"/>
      <c r="BG76" s="327"/>
      <c r="BH76" s="327"/>
      <c r="BI76" s="327"/>
      <c r="BJ76" s="327"/>
      <c r="BK76" s="327"/>
      <c r="BL76" s="327"/>
      <c r="BM76" s="327"/>
      <c r="BN76" s="327"/>
      <c r="BO76" s="327"/>
      <c r="BP76" s="327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326" t="s">
        <v>106</v>
      </c>
      <c r="C81" s="326"/>
      <c r="D81" s="326"/>
      <c r="E81" s="326"/>
      <c r="F81" s="326"/>
      <c r="G81" s="326"/>
      <c r="H81" s="326"/>
      <c r="I81" s="326"/>
      <c r="J81" s="326"/>
      <c r="K81" s="326"/>
      <c r="R81" s="326" t="s">
        <v>19</v>
      </c>
      <c r="S81" s="326"/>
      <c r="T81" s="326"/>
      <c r="U81" s="326"/>
      <c r="V81" s="326"/>
      <c r="W81" s="326"/>
      <c r="X81" s="326"/>
      <c r="Y81" s="326"/>
      <c r="Z81" s="326"/>
      <c r="AA81" s="326"/>
      <c r="AB81" s="326"/>
      <c r="AC81" s="326"/>
      <c r="AD81" s="326"/>
      <c r="AE81" s="326"/>
      <c r="AF81" s="326"/>
      <c r="AG81" s="326"/>
      <c r="AH81" s="326"/>
      <c r="AI81" s="326"/>
      <c r="AJ81" s="326"/>
      <c r="AK81" s="326"/>
      <c r="AL81" s="326"/>
      <c r="AM81" s="326"/>
      <c r="AN81" s="326"/>
      <c r="AO81" s="326"/>
      <c r="AP81" s="326"/>
      <c r="AQ81" s="326"/>
      <c r="AR81" s="326"/>
      <c r="AS81" s="326"/>
      <c r="AT81" s="326"/>
      <c r="AU81" s="326"/>
      <c r="AV81" s="326"/>
      <c r="AW81" s="326"/>
      <c r="AX81" s="326"/>
      <c r="AY81" s="326"/>
      <c r="AZ81" s="326"/>
      <c r="BA81" s="326"/>
      <c r="BB81" s="326"/>
      <c r="BC81" s="326"/>
      <c r="BD81" s="326"/>
      <c r="BE81" s="326"/>
      <c r="BF81" s="326"/>
      <c r="BG81" s="326"/>
      <c r="BH81" s="326"/>
      <c r="BI81" s="326"/>
      <c r="BJ81" s="326"/>
      <c r="BK81" s="326"/>
      <c r="BL81" s="326"/>
      <c r="BM81" s="326"/>
      <c r="BN81" s="326"/>
      <c r="BO81" s="326"/>
      <c r="BP81" s="326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82"/>
  <sheetViews>
    <sheetView tabSelected="1" topLeftCell="A2" zoomScale="90" zoomScaleNormal="90" zoomScaleSheetLayoutView="90" workbookViewId="0">
      <selection activeCell="F8" sqref="F8"/>
    </sheetView>
  </sheetViews>
  <sheetFormatPr defaultColWidth="8.85546875" defaultRowHeight="15.75" x14ac:dyDescent="0.25"/>
  <cols>
    <col min="1" max="1" width="5.140625" style="27" bestFit="1" customWidth="1"/>
    <col min="2" max="2" width="17.42578125" style="2" customWidth="1"/>
    <col min="3" max="3" width="12.140625" style="2" customWidth="1"/>
    <col min="4" max="4" width="11" style="2" customWidth="1"/>
    <col min="5" max="5" width="8.85546875" style="2" customWidth="1"/>
    <col min="6" max="6" width="12.28515625" style="2" customWidth="1"/>
    <col min="7" max="7" width="17.42578125" style="2" customWidth="1"/>
    <col min="8" max="8" width="9.85546875" style="2" hidden="1" customWidth="1"/>
    <col min="9" max="10" width="11.42578125" style="2" hidden="1" customWidth="1"/>
    <col min="11" max="11" width="16" style="114" customWidth="1"/>
    <col min="12" max="12" width="15.42578125" style="114" customWidth="1"/>
    <col min="13" max="13" width="8.85546875" style="114"/>
    <col min="14" max="16384" width="8.85546875" style="2"/>
  </cols>
  <sheetData>
    <row r="1" spans="1:13" s="196" customFormat="1" ht="59.45" customHeight="1" x14ac:dyDescent="0.3">
      <c r="A1" s="323" t="s">
        <v>4326</v>
      </c>
      <c r="B1" s="323"/>
      <c r="C1" s="323"/>
      <c r="D1" s="323"/>
      <c r="E1" s="371"/>
      <c r="F1" s="300"/>
      <c r="G1" s="300"/>
      <c r="H1" s="300"/>
      <c r="I1" s="300"/>
      <c r="J1" s="300"/>
      <c r="K1" s="301"/>
      <c r="L1" s="301"/>
      <c r="M1" s="301"/>
    </row>
    <row r="2" spans="1:13" s="196" customFormat="1" ht="18.600000000000001" customHeight="1" x14ac:dyDescent="0.3">
      <c r="A2" s="307"/>
      <c r="B2" s="307"/>
      <c r="C2" s="307"/>
      <c r="D2" s="308"/>
      <c r="E2" s="372"/>
      <c r="F2" s="308"/>
      <c r="H2" s="308"/>
      <c r="I2" s="308"/>
      <c r="J2" s="308"/>
      <c r="K2" s="301"/>
      <c r="L2" s="301"/>
      <c r="M2" s="301"/>
    </row>
    <row r="3" spans="1:13" s="196" customFormat="1" ht="55.15" customHeight="1" x14ac:dyDescent="0.3">
      <c r="A3" s="325" t="s">
        <v>4733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01"/>
      <c r="M3" s="301"/>
    </row>
    <row r="5" spans="1:13" ht="84.6" customHeight="1" x14ac:dyDescent="0.25">
      <c r="A5" s="48" t="s">
        <v>1314</v>
      </c>
      <c r="B5" s="48" t="s">
        <v>0</v>
      </c>
      <c r="C5" s="48" t="s">
        <v>2</v>
      </c>
      <c r="D5" s="48" t="s">
        <v>4732</v>
      </c>
      <c r="E5" s="48" t="s">
        <v>2928</v>
      </c>
      <c r="F5" s="48" t="s">
        <v>4731</v>
      </c>
      <c r="G5" s="48" t="s">
        <v>4744</v>
      </c>
      <c r="H5" s="48" t="s">
        <v>17</v>
      </c>
      <c r="I5" s="48" t="s">
        <v>4729</v>
      </c>
      <c r="J5" s="309" t="s">
        <v>4745</v>
      </c>
      <c r="K5" s="1" t="s">
        <v>1292</v>
      </c>
    </row>
    <row r="6" spans="1:13" x14ac:dyDescent="0.25">
      <c r="A6" s="75" t="s">
        <v>1028</v>
      </c>
      <c r="B6" s="75" t="s">
        <v>1029</v>
      </c>
      <c r="C6" s="75" t="s">
        <v>1030</v>
      </c>
      <c r="D6" s="75" t="s">
        <v>1036</v>
      </c>
      <c r="E6" s="1"/>
      <c r="F6" s="75" t="s">
        <v>1037</v>
      </c>
      <c r="G6" s="1"/>
      <c r="H6" s="75" t="s">
        <v>1034</v>
      </c>
      <c r="I6" s="75" t="s">
        <v>1035</v>
      </c>
      <c r="J6" s="350"/>
      <c r="K6" s="12"/>
    </row>
    <row r="7" spans="1:13" ht="47.25" customHeight="1" x14ac:dyDescent="0.25">
      <c r="A7" s="15" t="s">
        <v>1028</v>
      </c>
      <c r="B7" s="3" t="s">
        <v>121</v>
      </c>
      <c r="C7" s="4" t="s">
        <v>122</v>
      </c>
      <c r="D7" s="10" t="s">
        <v>3933</v>
      </c>
      <c r="E7" s="12" t="s">
        <v>3833</v>
      </c>
      <c r="F7" s="10" t="s">
        <v>4002</v>
      </c>
      <c r="G7" s="9" t="s">
        <v>4830</v>
      </c>
      <c r="H7" s="4" t="s">
        <v>2870</v>
      </c>
      <c r="I7" s="10" t="s">
        <v>3988</v>
      </c>
      <c r="J7" s="10" t="s">
        <v>4789</v>
      </c>
      <c r="K7" s="12" t="s">
        <v>3218</v>
      </c>
    </row>
    <row r="8" spans="1:13" ht="47.25" customHeight="1" x14ac:dyDescent="0.25">
      <c r="A8" s="15" t="s">
        <v>1029</v>
      </c>
      <c r="B8" s="3" t="s">
        <v>190</v>
      </c>
      <c r="C8" s="4" t="s">
        <v>191</v>
      </c>
      <c r="D8" s="4" t="s">
        <v>34</v>
      </c>
      <c r="E8" s="12" t="s">
        <v>4834</v>
      </c>
      <c r="F8" s="4" t="s">
        <v>4004</v>
      </c>
      <c r="G8" s="9" t="s">
        <v>4734</v>
      </c>
      <c r="H8" s="4" t="s">
        <v>2870</v>
      </c>
      <c r="I8" s="10" t="s">
        <v>3988</v>
      </c>
      <c r="J8" s="10" t="s">
        <v>4789</v>
      </c>
      <c r="K8" s="12" t="s">
        <v>3218</v>
      </c>
    </row>
    <row r="9" spans="1:13" ht="31.5" customHeight="1" x14ac:dyDescent="0.25">
      <c r="A9" s="15" t="s">
        <v>1030</v>
      </c>
      <c r="B9" s="3" t="s">
        <v>718</v>
      </c>
      <c r="C9" s="4" t="s">
        <v>719</v>
      </c>
      <c r="D9" s="4" t="s">
        <v>1243</v>
      </c>
      <c r="E9" s="12" t="s">
        <v>1321</v>
      </c>
      <c r="F9" s="4" t="s">
        <v>4839</v>
      </c>
      <c r="G9" s="17" t="s">
        <v>4805</v>
      </c>
      <c r="H9" s="4" t="s">
        <v>1455</v>
      </c>
      <c r="I9" s="304" t="s">
        <v>4798</v>
      </c>
      <c r="J9" s="149" t="s">
        <v>4790</v>
      </c>
      <c r="K9" s="12" t="s">
        <v>3218</v>
      </c>
    </row>
    <row r="10" spans="1:13" ht="47.25" customHeight="1" x14ac:dyDescent="0.25">
      <c r="A10" s="15" t="s">
        <v>1031</v>
      </c>
      <c r="B10" s="3" t="s">
        <v>305</v>
      </c>
      <c r="C10" s="4" t="s">
        <v>306</v>
      </c>
      <c r="D10" s="4" t="s">
        <v>3933</v>
      </c>
      <c r="E10" s="12" t="s">
        <v>3833</v>
      </c>
      <c r="F10" s="10" t="s">
        <v>3139</v>
      </c>
      <c r="G10" s="9" t="s">
        <v>4735</v>
      </c>
      <c r="H10" s="4" t="s">
        <v>1321</v>
      </c>
      <c r="I10" s="10" t="s">
        <v>3989</v>
      </c>
      <c r="J10" s="10" t="s">
        <v>2993</v>
      </c>
      <c r="K10" s="12" t="s">
        <v>3218</v>
      </c>
    </row>
    <row r="11" spans="1:13" ht="47.25" customHeight="1" x14ac:dyDescent="0.25">
      <c r="A11" s="15" t="s">
        <v>1032</v>
      </c>
      <c r="B11" s="3" t="s">
        <v>552</v>
      </c>
      <c r="C11" s="4" t="s">
        <v>553</v>
      </c>
      <c r="D11" s="4" t="s">
        <v>1243</v>
      </c>
      <c r="E11" s="12" t="s">
        <v>1321</v>
      </c>
      <c r="F11" s="4" t="s">
        <v>4839</v>
      </c>
      <c r="G11" s="17" t="s">
        <v>4805</v>
      </c>
      <c r="H11" s="4" t="s">
        <v>1455</v>
      </c>
      <c r="I11" s="10" t="s">
        <v>4799</v>
      </c>
      <c r="J11" s="10" t="s">
        <v>4791</v>
      </c>
      <c r="K11" s="12" t="s">
        <v>3218</v>
      </c>
    </row>
    <row r="12" spans="1:13" ht="63" customHeight="1" x14ac:dyDescent="0.25">
      <c r="A12" s="15" t="s">
        <v>1033</v>
      </c>
      <c r="B12" s="3" t="s">
        <v>735</v>
      </c>
      <c r="C12" s="4" t="s">
        <v>736</v>
      </c>
      <c r="D12" s="4" t="s">
        <v>1243</v>
      </c>
      <c r="E12" s="12" t="s">
        <v>1321</v>
      </c>
      <c r="F12" s="10" t="s">
        <v>4841</v>
      </c>
      <c r="G12" s="13" t="s">
        <v>4796</v>
      </c>
      <c r="H12" s="4" t="s">
        <v>1321</v>
      </c>
      <c r="I12" s="10" t="s">
        <v>3991</v>
      </c>
      <c r="J12" s="10" t="s">
        <v>4792</v>
      </c>
      <c r="K12" s="12" t="s">
        <v>3218</v>
      </c>
    </row>
    <row r="13" spans="1:13" ht="63" customHeight="1" x14ac:dyDescent="0.25">
      <c r="A13" s="15" t="s">
        <v>1034</v>
      </c>
      <c r="B13" s="3" t="s">
        <v>319</v>
      </c>
      <c r="C13" s="4" t="s">
        <v>320</v>
      </c>
      <c r="D13" s="4" t="s">
        <v>34</v>
      </c>
      <c r="E13" s="12" t="s">
        <v>3835</v>
      </c>
      <c r="F13" s="4" t="s">
        <v>4009</v>
      </c>
      <c r="G13" s="9" t="s">
        <v>4750</v>
      </c>
      <c r="H13" s="4" t="s">
        <v>2870</v>
      </c>
      <c r="I13" s="10" t="s">
        <v>4312</v>
      </c>
      <c r="J13" s="10" t="s">
        <v>4793</v>
      </c>
      <c r="K13" s="12" t="s">
        <v>3218</v>
      </c>
    </row>
    <row r="14" spans="1:13" s="114" customFormat="1" ht="63" customHeight="1" x14ac:dyDescent="0.2">
      <c r="A14" s="15" t="s">
        <v>1035</v>
      </c>
      <c r="B14" s="3" t="s">
        <v>652</v>
      </c>
      <c r="C14" s="4" t="s">
        <v>653</v>
      </c>
      <c r="D14" s="4" t="s">
        <v>1243</v>
      </c>
      <c r="E14" s="12" t="s">
        <v>1321</v>
      </c>
      <c r="F14" s="4" t="s">
        <v>4839</v>
      </c>
      <c r="G14" s="17" t="s">
        <v>4805</v>
      </c>
      <c r="H14" s="4" t="s">
        <v>2870</v>
      </c>
      <c r="I14" s="10" t="s">
        <v>4312</v>
      </c>
      <c r="J14" s="10" t="s">
        <v>4793</v>
      </c>
      <c r="K14" s="12" t="s">
        <v>3218</v>
      </c>
    </row>
    <row r="15" spans="1:13" s="114" customFormat="1" ht="31.5" customHeight="1" x14ac:dyDescent="0.2">
      <c r="A15" s="15" t="s">
        <v>1036</v>
      </c>
      <c r="B15" s="3" t="s">
        <v>637</v>
      </c>
      <c r="C15" s="4" t="s">
        <v>638</v>
      </c>
      <c r="D15" s="4" t="s">
        <v>3933</v>
      </c>
      <c r="E15" s="12" t="s">
        <v>3833</v>
      </c>
      <c r="F15" s="4" t="s">
        <v>4013</v>
      </c>
      <c r="G15" s="9" t="s">
        <v>4765</v>
      </c>
      <c r="H15" s="4" t="s">
        <v>1321</v>
      </c>
      <c r="I15" s="10" t="s">
        <v>3994</v>
      </c>
      <c r="J15" s="10" t="s">
        <v>4794</v>
      </c>
      <c r="K15" s="12" t="s">
        <v>3218</v>
      </c>
    </row>
    <row r="16" spans="1:13" s="114" customFormat="1" ht="63" customHeight="1" x14ac:dyDescent="0.2">
      <c r="A16" s="15" t="s">
        <v>1037</v>
      </c>
      <c r="B16" s="3" t="s">
        <v>648</v>
      </c>
      <c r="C16" s="4" t="s">
        <v>649</v>
      </c>
      <c r="D16" s="4" t="s">
        <v>1243</v>
      </c>
      <c r="E16" s="12" t="s">
        <v>1321</v>
      </c>
      <c r="F16" s="4" t="s">
        <v>4839</v>
      </c>
      <c r="G16" s="17" t="s">
        <v>4805</v>
      </c>
      <c r="H16" s="4" t="s">
        <v>2870</v>
      </c>
      <c r="I16" s="10" t="s">
        <v>4312</v>
      </c>
      <c r="J16" s="10" t="s">
        <v>4793</v>
      </c>
      <c r="K16" s="12" t="s">
        <v>3218</v>
      </c>
    </row>
    <row r="17" spans="1:11" s="114" customFormat="1" ht="47.25" customHeight="1" x14ac:dyDescent="0.2">
      <c r="A17" s="15" t="s">
        <v>1038</v>
      </c>
      <c r="B17" s="3" t="s">
        <v>741</v>
      </c>
      <c r="C17" s="4" t="s">
        <v>742</v>
      </c>
      <c r="D17" s="4" t="s">
        <v>50</v>
      </c>
      <c r="E17" s="12" t="s">
        <v>2837</v>
      </c>
      <c r="F17" s="4" t="s">
        <v>4014</v>
      </c>
      <c r="G17" s="9" t="s">
        <v>4750</v>
      </c>
      <c r="H17" s="4" t="s">
        <v>2870</v>
      </c>
      <c r="I17" s="10" t="s">
        <v>3995</v>
      </c>
      <c r="J17" s="149" t="s">
        <v>4824</v>
      </c>
      <c r="K17" s="12" t="s">
        <v>3218</v>
      </c>
    </row>
    <row r="18" spans="1:11" s="114" customFormat="1" ht="63" customHeight="1" x14ac:dyDescent="0.2">
      <c r="A18" s="15" t="s">
        <v>1039</v>
      </c>
      <c r="B18" s="3" t="s">
        <v>308</v>
      </c>
      <c r="C18" s="4" t="s">
        <v>309</v>
      </c>
      <c r="D18" s="4" t="s">
        <v>1243</v>
      </c>
      <c r="E18" s="12" t="s">
        <v>1321</v>
      </c>
      <c r="F18" s="4" t="s">
        <v>4839</v>
      </c>
      <c r="G18" s="17" t="s">
        <v>4805</v>
      </c>
      <c r="H18" s="4" t="s">
        <v>2870</v>
      </c>
      <c r="I18" s="10" t="s">
        <v>3996</v>
      </c>
      <c r="J18" s="17" t="s">
        <v>3907</v>
      </c>
      <c r="K18" s="12" t="s">
        <v>3218</v>
      </c>
    </row>
    <row r="19" spans="1:11" s="114" customFormat="1" ht="63" customHeight="1" x14ac:dyDescent="0.2">
      <c r="A19" s="15" t="s">
        <v>1040</v>
      </c>
      <c r="B19" s="3" t="s">
        <v>662</v>
      </c>
      <c r="C19" s="4" t="s">
        <v>663</v>
      </c>
      <c r="D19" s="4" t="s">
        <v>1243</v>
      </c>
      <c r="E19" s="12" t="s">
        <v>1321</v>
      </c>
      <c r="F19" s="4" t="s">
        <v>4839</v>
      </c>
      <c r="G19" s="17" t="s">
        <v>4805</v>
      </c>
      <c r="H19" s="4" t="s">
        <v>2870</v>
      </c>
      <c r="I19" s="10" t="s">
        <v>3996</v>
      </c>
      <c r="J19" s="17" t="s">
        <v>3907</v>
      </c>
      <c r="K19" s="12" t="s">
        <v>3218</v>
      </c>
    </row>
    <row r="20" spans="1:11" s="114" customFormat="1" ht="47.25" customHeight="1" x14ac:dyDescent="0.2">
      <c r="A20" s="15" t="s">
        <v>1041</v>
      </c>
      <c r="B20" s="3" t="s">
        <v>694</v>
      </c>
      <c r="C20" s="10" t="s">
        <v>3997</v>
      </c>
      <c r="D20" s="4" t="s">
        <v>34</v>
      </c>
      <c r="E20" s="12" t="s">
        <v>2875</v>
      </c>
      <c r="F20" s="4" t="s">
        <v>4016</v>
      </c>
      <c r="G20" s="9" t="s">
        <v>4750</v>
      </c>
      <c r="H20" s="4" t="s">
        <v>1455</v>
      </c>
      <c r="I20" s="10" t="s">
        <v>3998</v>
      </c>
      <c r="J20" s="10" t="s">
        <v>4795</v>
      </c>
      <c r="K20" s="12" t="s">
        <v>3218</v>
      </c>
    </row>
    <row r="21" spans="1:11" s="114" customFormat="1" ht="47.25" customHeight="1" x14ac:dyDescent="0.2">
      <c r="A21" s="15" t="s">
        <v>1042</v>
      </c>
      <c r="B21" s="3" t="s">
        <v>2809</v>
      </c>
      <c r="C21" s="10" t="s">
        <v>3829</v>
      </c>
      <c r="D21" s="4" t="s">
        <v>34</v>
      </c>
      <c r="E21" s="12" t="s">
        <v>2816</v>
      </c>
      <c r="F21" s="4" t="s">
        <v>4017</v>
      </c>
      <c r="G21" s="13" t="s">
        <v>4796</v>
      </c>
      <c r="H21" s="4" t="s">
        <v>1455</v>
      </c>
      <c r="I21" s="23" t="s">
        <v>4800</v>
      </c>
      <c r="J21" s="13" t="s">
        <v>4796</v>
      </c>
      <c r="K21" s="12" t="s">
        <v>3218</v>
      </c>
    </row>
    <row r="22" spans="1:11" s="114" customFormat="1" ht="47.25" customHeight="1" x14ac:dyDescent="0.2">
      <c r="A22" s="15" t="s">
        <v>1043</v>
      </c>
      <c r="B22" s="16" t="s">
        <v>2887</v>
      </c>
      <c r="C22" s="15" t="s">
        <v>2893</v>
      </c>
      <c r="D22" s="12" t="s">
        <v>1243</v>
      </c>
      <c r="E22" s="12" t="s">
        <v>1321</v>
      </c>
      <c r="F22" s="17">
        <v>40379</v>
      </c>
      <c r="G22" s="15" t="s">
        <v>4797</v>
      </c>
      <c r="H22" s="4" t="s">
        <v>2870</v>
      </c>
      <c r="I22" s="23" t="s">
        <v>4801</v>
      </c>
      <c r="J22" s="10" t="s">
        <v>4789</v>
      </c>
      <c r="K22" s="12" t="s">
        <v>3218</v>
      </c>
    </row>
    <row r="23" spans="1:11" s="114" customFormat="1" ht="31.5" customHeight="1" x14ac:dyDescent="0.2">
      <c r="A23" s="15" t="s">
        <v>1044</v>
      </c>
      <c r="B23" s="3" t="s">
        <v>205</v>
      </c>
      <c r="C23" s="4" t="s">
        <v>206</v>
      </c>
      <c r="D23" s="4" t="s">
        <v>1243</v>
      </c>
      <c r="E23" s="12" t="s">
        <v>1321</v>
      </c>
      <c r="F23" s="4" t="s">
        <v>4839</v>
      </c>
      <c r="G23" s="17" t="s">
        <v>4805</v>
      </c>
      <c r="H23" s="4" t="s">
        <v>1321</v>
      </c>
      <c r="I23" s="17">
        <v>35943</v>
      </c>
      <c r="J23" s="149" t="s">
        <v>4803</v>
      </c>
      <c r="K23" s="12" t="s">
        <v>3219</v>
      </c>
    </row>
    <row r="24" spans="1:11" s="114" customFormat="1" ht="31.5" customHeight="1" x14ac:dyDescent="0.2">
      <c r="A24" s="15" t="s">
        <v>1045</v>
      </c>
      <c r="B24" s="3" t="s">
        <v>263</v>
      </c>
      <c r="C24" s="4" t="s">
        <v>264</v>
      </c>
      <c r="D24" s="4" t="s">
        <v>1243</v>
      </c>
      <c r="E24" s="12" t="s">
        <v>1321</v>
      </c>
      <c r="F24" s="4" t="s">
        <v>4020</v>
      </c>
      <c r="G24" s="13" t="s">
        <v>4743</v>
      </c>
      <c r="H24" s="4" t="s">
        <v>3833</v>
      </c>
      <c r="I24" s="17">
        <v>37553</v>
      </c>
      <c r="J24" s="149" t="s">
        <v>4804</v>
      </c>
      <c r="K24" s="12" t="s">
        <v>3219</v>
      </c>
    </row>
    <row r="25" spans="1:11" s="114" customFormat="1" ht="63" customHeight="1" x14ac:dyDescent="0.2">
      <c r="A25" s="15" t="s">
        <v>1046</v>
      </c>
      <c r="B25" s="3" t="s">
        <v>303</v>
      </c>
      <c r="C25" s="4" t="s">
        <v>304</v>
      </c>
      <c r="D25" s="4" t="s">
        <v>1243</v>
      </c>
      <c r="E25" s="12" t="s">
        <v>1321</v>
      </c>
      <c r="F25" s="4" t="s">
        <v>4839</v>
      </c>
      <c r="G25" s="17" t="s">
        <v>4805</v>
      </c>
      <c r="H25" s="4" t="s">
        <v>2870</v>
      </c>
      <c r="I25" s="17">
        <v>43393</v>
      </c>
      <c r="J25" s="17" t="s">
        <v>3907</v>
      </c>
      <c r="K25" s="12" t="s">
        <v>3219</v>
      </c>
    </row>
    <row r="26" spans="1:11" s="114" customFormat="1" ht="47.25" customHeight="1" x14ac:dyDescent="0.2">
      <c r="A26" s="15" t="s">
        <v>1047</v>
      </c>
      <c r="B26" s="3" t="s">
        <v>285</v>
      </c>
      <c r="C26" s="4" t="s">
        <v>286</v>
      </c>
      <c r="D26" s="4" t="s">
        <v>1243</v>
      </c>
      <c r="E26" s="12" t="s">
        <v>1321</v>
      </c>
      <c r="F26" s="4" t="s">
        <v>4839</v>
      </c>
      <c r="G26" s="17" t="s">
        <v>4805</v>
      </c>
      <c r="H26" s="4" t="s">
        <v>2870</v>
      </c>
      <c r="I26" s="17">
        <v>43294</v>
      </c>
      <c r="J26" s="149" t="s">
        <v>4806</v>
      </c>
      <c r="K26" s="12" t="s">
        <v>3219</v>
      </c>
    </row>
    <row r="27" spans="1:11" s="114" customFormat="1" ht="63" customHeight="1" x14ac:dyDescent="0.2">
      <c r="A27" s="15" t="s">
        <v>1048</v>
      </c>
      <c r="B27" s="16" t="s">
        <v>1482</v>
      </c>
      <c r="C27" s="15" t="s">
        <v>1468</v>
      </c>
      <c r="D27" s="12" t="s">
        <v>1243</v>
      </c>
      <c r="E27" s="12" t="s">
        <v>1321</v>
      </c>
      <c r="F27" s="23" t="s">
        <v>4842</v>
      </c>
      <c r="G27" s="13" t="s">
        <v>4759</v>
      </c>
      <c r="H27" s="4" t="s">
        <v>2870</v>
      </c>
      <c r="I27" s="17">
        <v>43393</v>
      </c>
      <c r="J27" s="17" t="s">
        <v>3907</v>
      </c>
      <c r="K27" s="12" t="s">
        <v>3219</v>
      </c>
    </row>
    <row r="28" spans="1:11" s="114" customFormat="1" ht="78.75" customHeight="1" x14ac:dyDescent="0.2">
      <c r="A28" s="15" t="s">
        <v>1049</v>
      </c>
      <c r="B28" s="3" t="s">
        <v>490</v>
      </c>
      <c r="C28" s="4" t="s">
        <v>491</v>
      </c>
      <c r="D28" s="10" t="s">
        <v>1243</v>
      </c>
      <c r="E28" s="12" t="s">
        <v>1321</v>
      </c>
      <c r="F28" s="10" t="s">
        <v>4843</v>
      </c>
      <c r="G28" s="9" t="s">
        <v>4748</v>
      </c>
      <c r="H28" s="4" t="s">
        <v>1321</v>
      </c>
      <c r="I28" s="17">
        <v>39092</v>
      </c>
      <c r="J28" s="149" t="s">
        <v>4807</v>
      </c>
      <c r="K28" s="12" t="s">
        <v>3219</v>
      </c>
    </row>
    <row r="29" spans="1:11" s="114" customFormat="1" ht="63" customHeight="1" x14ac:dyDescent="0.2">
      <c r="A29" s="15" t="s">
        <v>1050</v>
      </c>
      <c r="B29" s="3" t="s">
        <v>690</v>
      </c>
      <c r="C29" s="4" t="s">
        <v>691</v>
      </c>
      <c r="D29" s="4" t="s">
        <v>1243</v>
      </c>
      <c r="E29" s="12" t="s">
        <v>1321</v>
      </c>
      <c r="F29" s="4" t="s">
        <v>4839</v>
      </c>
      <c r="G29" s="17" t="s">
        <v>4805</v>
      </c>
      <c r="H29" s="4" t="s">
        <v>2870</v>
      </c>
      <c r="I29" s="17">
        <v>43393</v>
      </c>
      <c r="J29" s="17" t="s">
        <v>3907</v>
      </c>
      <c r="K29" s="12" t="s">
        <v>3219</v>
      </c>
    </row>
    <row r="30" spans="1:11" s="114" customFormat="1" ht="63" customHeight="1" x14ac:dyDescent="0.2">
      <c r="A30" s="15" t="s">
        <v>1051</v>
      </c>
      <c r="B30" s="3" t="s">
        <v>528</v>
      </c>
      <c r="C30" s="4" t="s">
        <v>529</v>
      </c>
      <c r="D30" s="4" t="s">
        <v>1243</v>
      </c>
      <c r="E30" s="12" t="s">
        <v>1321</v>
      </c>
      <c r="F30" s="10" t="s">
        <v>4030</v>
      </c>
      <c r="G30" s="17" t="s">
        <v>4805</v>
      </c>
      <c r="H30" s="4" t="s">
        <v>2870</v>
      </c>
      <c r="I30" s="17">
        <v>43393</v>
      </c>
      <c r="J30" s="17" t="s">
        <v>3907</v>
      </c>
      <c r="K30" s="12" t="s">
        <v>3219</v>
      </c>
    </row>
    <row r="31" spans="1:11" s="114" customFormat="1" ht="94.5" customHeight="1" x14ac:dyDescent="0.2">
      <c r="A31" s="15" t="s">
        <v>1052</v>
      </c>
      <c r="B31" s="3" t="s">
        <v>488</v>
      </c>
      <c r="C31" s="4" t="s">
        <v>489</v>
      </c>
      <c r="D31" s="4" t="s">
        <v>1243</v>
      </c>
      <c r="E31" s="12" t="s">
        <v>1321</v>
      </c>
      <c r="F31" s="10" t="s">
        <v>4299</v>
      </c>
      <c r="G31" s="9" t="s">
        <v>4813</v>
      </c>
      <c r="H31" s="4" t="s">
        <v>2870</v>
      </c>
      <c r="I31" s="17">
        <v>43294</v>
      </c>
      <c r="J31" s="149" t="s">
        <v>4806</v>
      </c>
      <c r="K31" s="12" t="s">
        <v>3219</v>
      </c>
    </row>
    <row r="32" spans="1:11" s="114" customFormat="1" ht="31.5" customHeight="1" x14ac:dyDescent="0.25">
      <c r="A32" s="15" t="s">
        <v>1053</v>
      </c>
      <c r="B32" s="3" t="s">
        <v>526</v>
      </c>
      <c r="C32" s="4" t="s">
        <v>527</v>
      </c>
      <c r="D32" s="4" t="s">
        <v>34</v>
      </c>
      <c r="E32" s="12" t="s">
        <v>2816</v>
      </c>
      <c r="F32" s="10" t="s">
        <v>4085</v>
      </c>
      <c r="G32" s="9" t="s">
        <v>4821</v>
      </c>
      <c r="H32" s="4"/>
      <c r="I32" s="8"/>
      <c r="J32" s="127"/>
      <c r="K32" s="12" t="s">
        <v>3219</v>
      </c>
    </row>
    <row r="33" spans="1:11" s="114" customFormat="1" ht="63" customHeight="1" x14ac:dyDescent="0.2">
      <c r="A33" s="15" t="s">
        <v>1054</v>
      </c>
      <c r="B33" s="3" t="s">
        <v>469</v>
      </c>
      <c r="C33" s="4" t="s">
        <v>470</v>
      </c>
      <c r="D33" s="4" t="s">
        <v>1243</v>
      </c>
      <c r="E33" s="12" t="s">
        <v>1321</v>
      </c>
      <c r="F33" s="4" t="s">
        <v>4023</v>
      </c>
      <c r="G33" s="9" t="s">
        <v>4814</v>
      </c>
      <c r="H33" s="4" t="s">
        <v>2870</v>
      </c>
      <c r="I33" s="17">
        <v>43393</v>
      </c>
      <c r="J33" s="17" t="s">
        <v>3907</v>
      </c>
      <c r="K33" s="12" t="s">
        <v>3219</v>
      </c>
    </row>
    <row r="34" spans="1:11" s="114" customFormat="1" ht="47.25" customHeight="1" x14ac:dyDescent="0.2">
      <c r="A34" s="15" t="s">
        <v>1055</v>
      </c>
      <c r="B34" s="3" t="s">
        <v>539</v>
      </c>
      <c r="C34" s="4" t="s">
        <v>540</v>
      </c>
      <c r="D34" s="4" t="s">
        <v>1243</v>
      </c>
      <c r="E34" s="12" t="s">
        <v>1321</v>
      </c>
      <c r="F34" s="4" t="s">
        <v>4839</v>
      </c>
      <c r="G34" s="17" t="s">
        <v>4805</v>
      </c>
      <c r="H34" s="4" t="s">
        <v>2870</v>
      </c>
      <c r="I34" s="17">
        <v>43294</v>
      </c>
      <c r="J34" s="149" t="s">
        <v>4806</v>
      </c>
      <c r="K34" s="12" t="s">
        <v>3219</v>
      </c>
    </row>
    <row r="35" spans="1:11" s="114" customFormat="1" ht="63" customHeight="1" x14ac:dyDescent="0.2">
      <c r="A35" s="15" t="s">
        <v>1056</v>
      </c>
      <c r="B35" s="3" t="s">
        <v>476</v>
      </c>
      <c r="C35" s="4" t="s">
        <v>477</v>
      </c>
      <c r="D35" s="10" t="s">
        <v>50</v>
      </c>
      <c r="E35" s="12" t="s">
        <v>4835</v>
      </c>
      <c r="F35" s="10" t="s">
        <v>4024</v>
      </c>
      <c r="G35" s="9" t="s">
        <v>4750</v>
      </c>
      <c r="H35" s="4" t="s">
        <v>2870</v>
      </c>
      <c r="I35" s="17">
        <v>43393</v>
      </c>
      <c r="J35" s="17" t="s">
        <v>3907</v>
      </c>
      <c r="K35" s="12" t="s">
        <v>3219</v>
      </c>
    </row>
    <row r="36" spans="1:11" s="114" customFormat="1" ht="63" customHeight="1" x14ac:dyDescent="0.2">
      <c r="A36" s="15" t="s">
        <v>1057</v>
      </c>
      <c r="B36" s="3" t="s">
        <v>407</v>
      </c>
      <c r="C36" s="4" t="s">
        <v>408</v>
      </c>
      <c r="D36" s="4" t="s">
        <v>1243</v>
      </c>
      <c r="E36" s="12" t="s">
        <v>1321</v>
      </c>
      <c r="F36" s="10" t="s">
        <v>4030</v>
      </c>
      <c r="G36" s="17" t="s">
        <v>4805</v>
      </c>
      <c r="H36" s="4" t="s">
        <v>1455</v>
      </c>
      <c r="I36" s="23" t="s">
        <v>4825</v>
      </c>
      <c r="J36" s="149" t="s">
        <v>4826</v>
      </c>
      <c r="K36" s="12" t="s">
        <v>3219</v>
      </c>
    </row>
    <row r="37" spans="1:11" s="114" customFormat="1" ht="63" customHeight="1" x14ac:dyDescent="0.2">
      <c r="A37" s="15" t="s">
        <v>1058</v>
      </c>
      <c r="B37" s="3" t="s">
        <v>4837</v>
      </c>
      <c r="C37" s="4" t="s">
        <v>425</v>
      </c>
      <c r="D37" s="4" t="s">
        <v>1243</v>
      </c>
      <c r="E37" s="12" t="s">
        <v>1321</v>
      </c>
      <c r="F37" s="4" t="s">
        <v>4025</v>
      </c>
      <c r="G37" s="17" t="s">
        <v>4815</v>
      </c>
      <c r="H37" s="4" t="s">
        <v>2870</v>
      </c>
      <c r="I37" s="17">
        <v>43393</v>
      </c>
      <c r="J37" s="17" t="s">
        <v>3907</v>
      </c>
      <c r="K37" s="12" t="s">
        <v>3219</v>
      </c>
    </row>
    <row r="38" spans="1:11" s="114" customFormat="1" ht="63" customHeight="1" x14ac:dyDescent="0.2">
      <c r="A38" s="15" t="s">
        <v>1059</v>
      </c>
      <c r="B38" s="3" t="s">
        <v>4838</v>
      </c>
      <c r="C38" s="4" t="s">
        <v>426</v>
      </c>
      <c r="D38" s="4" t="s">
        <v>34</v>
      </c>
      <c r="E38" s="12" t="s">
        <v>47</v>
      </c>
      <c r="F38" s="10" t="s">
        <v>4030</v>
      </c>
      <c r="G38" s="13" t="s">
        <v>4743</v>
      </c>
      <c r="H38" s="4" t="s">
        <v>2870</v>
      </c>
      <c r="I38" s="17">
        <v>43393</v>
      </c>
      <c r="J38" s="17" t="s">
        <v>3907</v>
      </c>
      <c r="K38" s="12" t="s">
        <v>3219</v>
      </c>
    </row>
    <row r="39" spans="1:11" s="114" customFormat="1" ht="31.5" customHeight="1" x14ac:dyDescent="0.2">
      <c r="A39" s="15" t="s">
        <v>1060</v>
      </c>
      <c r="B39" s="3" t="s">
        <v>692</v>
      </c>
      <c r="C39" s="4" t="s">
        <v>693</v>
      </c>
      <c r="D39" s="4" t="s">
        <v>1243</v>
      </c>
      <c r="E39" s="12" t="s">
        <v>1321</v>
      </c>
      <c r="F39" s="4" t="s">
        <v>4839</v>
      </c>
      <c r="G39" s="17" t="s">
        <v>4805</v>
      </c>
      <c r="H39" s="4" t="s">
        <v>1455</v>
      </c>
      <c r="I39" s="17">
        <v>39330</v>
      </c>
      <c r="J39" s="149" t="s">
        <v>4827</v>
      </c>
      <c r="K39" s="12" t="s">
        <v>3219</v>
      </c>
    </row>
    <row r="40" spans="1:11" s="114" customFormat="1" ht="63" customHeight="1" x14ac:dyDescent="0.2">
      <c r="A40" s="15" t="s">
        <v>1061</v>
      </c>
      <c r="B40" s="3" t="s">
        <v>514</v>
      </c>
      <c r="C40" s="4" t="s">
        <v>515</v>
      </c>
      <c r="D40" s="4" t="s">
        <v>3933</v>
      </c>
      <c r="E40" s="12" t="s">
        <v>3833</v>
      </c>
      <c r="F40" s="4" t="s">
        <v>4026</v>
      </c>
      <c r="G40" s="9" t="s">
        <v>4816</v>
      </c>
      <c r="H40" s="4" t="s">
        <v>2870</v>
      </c>
      <c r="I40" s="17">
        <v>43393</v>
      </c>
      <c r="J40" s="17" t="s">
        <v>3907</v>
      </c>
      <c r="K40" s="12" t="s">
        <v>3219</v>
      </c>
    </row>
    <row r="41" spans="1:11" s="114" customFormat="1" ht="78.75" customHeight="1" x14ac:dyDescent="0.2">
      <c r="A41" s="15" t="s">
        <v>1062</v>
      </c>
      <c r="B41" s="3" t="s">
        <v>486</v>
      </c>
      <c r="C41" s="4" t="s">
        <v>487</v>
      </c>
      <c r="D41" s="10" t="s">
        <v>1243</v>
      </c>
      <c r="E41" s="12" t="s">
        <v>1321</v>
      </c>
      <c r="F41" s="10" t="s">
        <v>4227</v>
      </c>
      <c r="G41" s="13" t="s">
        <v>4831</v>
      </c>
      <c r="H41" s="4" t="s">
        <v>1321</v>
      </c>
      <c r="I41" s="17">
        <v>35616</v>
      </c>
      <c r="J41" s="149" t="s">
        <v>4808</v>
      </c>
      <c r="K41" s="12" t="s">
        <v>3219</v>
      </c>
    </row>
    <row r="42" spans="1:11" s="114" customFormat="1" ht="63" customHeight="1" x14ac:dyDescent="0.2">
      <c r="A42" s="15" t="s">
        <v>1063</v>
      </c>
      <c r="B42" s="3" t="s">
        <v>634</v>
      </c>
      <c r="C42" s="4" t="s">
        <v>635</v>
      </c>
      <c r="D42" s="4" t="s">
        <v>1243</v>
      </c>
      <c r="E42" s="12" t="s">
        <v>1321</v>
      </c>
      <c r="F42" s="4" t="s">
        <v>4839</v>
      </c>
      <c r="G42" s="17" t="s">
        <v>4805</v>
      </c>
      <c r="H42" s="4" t="s">
        <v>2870</v>
      </c>
      <c r="I42" s="17">
        <v>43393</v>
      </c>
      <c r="J42" s="17" t="s">
        <v>3907</v>
      </c>
      <c r="K42" s="12" t="s">
        <v>3219</v>
      </c>
    </row>
    <row r="43" spans="1:11" s="114" customFormat="1" ht="31.5" customHeight="1" x14ac:dyDescent="0.2">
      <c r="A43" s="15" t="s">
        <v>1064</v>
      </c>
      <c r="B43" s="3" t="s">
        <v>479</v>
      </c>
      <c r="C43" s="4" t="s">
        <v>480</v>
      </c>
      <c r="D43" s="4" t="s">
        <v>1243</v>
      </c>
      <c r="E43" s="12" t="s">
        <v>1321</v>
      </c>
      <c r="F43" s="4" t="s">
        <v>4027</v>
      </c>
      <c r="G43" s="17" t="s">
        <v>4805</v>
      </c>
      <c r="H43" s="4" t="s">
        <v>1455</v>
      </c>
      <c r="I43" s="17">
        <v>37270</v>
      </c>
      <c r="J43" s="149" t="s">
        <v>4790</v>
      </c>
      <c r="K43" s="12" t="s">
        <v>3219</v>
      </c>
    </row>
    <row r="44" spans="1:11" s="114" customFormat="1" ht="63" customHeight="1" x14ac:dyDescent="0.2">
      <c r="A44" s="15" t="s">
        <v>1065</v>
      </c>
      <c r="B44" s="3" t="s">
        <v>428</v>
      </c>
      <c r="C44" s="4" t="s">
        <v>429</v>
      </c>
      <c r="D44" s="4" t="s">
        <v>34</v>
      </c>
      <c r="E44" s="12" t="s">
        <v>2816</v>
      </c>
      <c r="F44" s="4" t="s">
        <v>4028</v>
      </c>
      <c r="G44" s="9" t="s">
        <v>4817</v>
      </c>
      <c r="H44" s="4" t="s">
        <v>2870</v>
      </c>
      <c r="I44" s="17">
        <v>43393</v>
      </c>
      <c r="J44" s="17" t="s">
        <v>3907</v>
      </c>
      <c r="K44" s="12" t="s">
        <v>3219</v>
      </c>
    </row>
    <row r="45" spans="1:11" s="114" customFormat="1" ht="63" customHeight="1" x14ac:dyDescent="0.2">
      <c r="A45" s="15" t="s">
        <v>1066</v>
      </c>
      <c r="B45" s="3" t="s">
        <v>481</v>
      </c>
      <c r="C45" s="4" t="s">
        <v>482</v>
      </c>
      <c r="D45" s="4" t="s">
        <v>1243</v>
      </c>
      <c r="E45" s="12" t="s">
        <v>1321</v>
      </c>
      <c r="F45" s="4" t="s">
        <v>4029</v>
      </c>
      <c r="G45" s="17" t="s">
        <v>4805</v>
      </c>
      <c r="H45" s="4" t="s">
        <v>2870</v>
      </c>
      <c r="I45" s="17">
        <v>43393</v>
      </c>
      <c r="J45" s="17" t="s">
        <v>3907</v>
      </c>
      <c r="K45" s="12" t="s">
        <v>3219</v>
      </c>
    </row>
    <row r="46" spans="1:11" s="114" customFormat="1" ht="31.5" customHeight="1" x14ac:dyDescent="0.2">
      <c r="A46" s="15" t="s">
        <v>1067</v>
      </c>
      <c r="B46" s="3" t="s">
        <v>413</v>
      </c>
      <c r="C46" s="4" t="s">
        <v>414</v>
      </c>
      <c r="D46" s="4" t="s">
        <v>1243</v>
      </c>
      <c r="E46" s="12" t="s">
        <v>1321</v>
      </c>
      <c r="F46" s="4" t="s">
        <v>4030</v>
      </c>
      <c r="G46" s="17" t="s">
        <v>4805</v>
      </c>
      <c r="H46" s="4" t="s">
        <v>1321</v>
      </c>
      <c r="I46" s="17">
        <v>35849</v>
      </c>
      <c r="J46" s="149" t="s">
        <v>1248</v>
      </c>
      <c r="K46" s="12" t="s">
        <v>3219</v>
      </c>
    </row>
    <row r="47" spans="1:11" s="114" customFormat="1" ht="47.25" customHeight="1" x14ac:dyDescent="0.2">
      <c r="A47" s="15" t="s">
        <v>1068</v>
      </c>
      <c r="B47" s="3" t="s">
        <v>483</v>
      </c>
      <c r="C47" s="4" t="s">
        <v>484</v>
      </c>
      <c r="D47" s="4" t="s">
        <v>1243</v>
      </c>
      <c r="E47" s="12" t="s">
        <v>1321</v>
      </c>
      <c r="F47" s="4" t="s">
        <v>4031</v>
      </c>
      <c r="G47" s="9" t="s">
        <v>4818</v>
      </c>
      <c r="H47" s="4" t="s">
        <v>2870</v>
      </c>
      <c r="I47" s="17">
        <v>43294</v>
      </c>
      <c r="J47" s="149" t="s">
        <v>4806</v>
      </c>
      <c r="K47" s="12" t="s">
        <v>3219</v>
      </c>
    </row>
    <row r="48" spans="1:11" s="114" customFormat="1" ht="47.25" x14ac:dyDescent="0.2">
      <c r="A48" s="15" t="s">
        <v>1069</v>
      </c>
      <c r="B48" s="16" t="s">
        <v>1480</v>
      </c>
      <c r="C48" s="15" t="s">
        <v>3828</v>
      </c>
      <c r="D48" s="15" t="s">
        <v>34</v>
      </c>
      <c r="E48" s="12" t="s">
        <v>34</v>
      </c>
      <c r="F48" s="23" t="s">
        <v>4032</v>
      </c>
      <c r="G48" s="13" t="s">
        <v>4737</v>
      </c>
      <c r="H48" s="4" t="s">
        <v>2870</v>
      </c>
      <c r="I48" s="17">
        <v>43393</v>
      </c>
      <c r="J48" s="149" t="s">
        <v>4809</v>
      </c>
      <c r="K48" s="12" t="s">
        <v>3219</v>
      </c>
    </row>
    <row r="49" spans="1:11" s="114" customFormat="1" ht="31.5" customHeight="1" x14ac:dyDescent="0.2">
      <c r="A49" s="15" t="s">
        <v>1070</v>
      </c>
      <c r="B49" s="3" t="s">
        <v>724</v>
      </c>
      <c r="C49" s="4" t="s">
        <v>725</v>
      </c>
      <c r="D49" s="4" t="s">
        <v>34</v>
      </c>
      <c r="E49" s="12" t="s">
        <v>2816</v>
      </c>
      <c r="F49" s="4" t="s">
        <v>4033</v>
      </c>
      <c r="G49" s="9" t="s">
        <v>4819</v>
      </c>
      <c r="H49" s="4" t="s">
        <v>1455</v>
      </c>
      <c r="I49" s="17">
        <v>37714</v>
      </c>
      <c r="J49" s="149" t="s">
        <v>4809</v>
      </c>
      <c r="K49" s="12" t="s">
        <v>3219</v>
      </c>
    </row>
    <row r="50" spans="1:11" s="114" customFormat="1" ht="47.25" customHeight="1" x14ac:dyDescent="0.2">
      <c r="A50" s="15" t="s">
        <v>1279</v>
      </c>
      <c r="B50" s="3" t="s">
        <v>530</v>
      </c>
      <c r="C50" s="4" t="s">
        <v>531</v>
      </c>
      <c r="D50" s="4" t="s">
        <v>1243</v>
      </c>
      <c r="E50" s="12" t="s">
        <v>1321</v>
      </c>
      <c r="F50" s="4" t="s">
        <v>4029</v>
      </c>
      <c r="G50" s="17" t="s">
        <v>4805</v>
      </c>
      <c r="H50" s="4" t="s">
        <v>2870</v>
      </c>
      <c r="I50" s="17">
        <v>43294</v>
      </c>
      <c r="J50" s="149" t="s">
        <v>4806</v>
      </c>
      <c r="K50" s="12" t="s">
        <v>3219</v>
      </c>
    </row>
    <row r="51" spans="1:11" s="114" customFormat="1" ht="126" customHeight="1" x14ac:dyDescent="0.2">
      <c r="A51" s="15" t="s">
        <v>1280</v>
      </c>
      <c r="B51" s="3" t="s">
        <v>550</v>
      </c>
      <c r="C51" s="4" t="s">
        <v>551</v>
      </c>
      <c r="D51" s="4" t="s">
        <v>3933</v>
      </c>
      <c r="E51" s="12" t="s">
        <v>3833</v>
      </c>
      <c r="F51" s="4" t="s">
        <v>4034</v>
      </c>
      <c r="G51" s="9" t="s">
        <v>4765</v>
      </c>
      <c r="H51" s="10" t="s">
        <v>4829</v>
      </c>
      <c r="I51" s="17">
        <v>43393</v>
      </c>
      <c r="J51" s="147" t="s">
        <v>4828</v>
      </c>
      <c r="K51" s="12" t="s">
        <v>3219</v>
      </c>
    </row>
    <row r="52" spans="1:11" s="114" customFormat="1" ht="47.25" customHeight="1" x14ac:dyDescent="0.2">
      <c r="A52" s="15" t="s">
        <v>1071</v>
      </c>
      <c r="B52" s="3" t="s">
        <v>19</v>
      </c>
      <c r="C52" s="4" t="s">
        <v>21</v>
      </c>
      <c r="D52" s="4" t="s">
        <v>3933</v>
      </c>
      <c r="E52" s="12" t="s">
        <v>3833</v>
      </c>
      <c r="F52" s="4" t="s">
        <v>4002</v>
      </c>
      <c r="G52" s="9" t="s">
        <v>4823</v>
      </c>
      <c r="H52" s="4" t="s">
        <v>2870</v>
      </c>
      <c r="I52" s="17">
        <v>43363</v>
      </c>
      <c r="J52" s="10" t="s">
        <v>4789</v>
      </c>
      <c r="K52" s="12" t="s">
        <v>3219</v>
      </c>
    </row>
    <row r="53" spans="1:11" s="114" customFormat="1" ht="47.25" x14ac:dyDescent="0.2">
      <c r="A53" s="15" t="s">
        <v>1072</v>
      </c>
      <c r="B53" s="3" t="s">
        <v>106</v>
      </c>
      <c r="C53" s="4" t="s">
        <v>107</v>
      </c>
      <c r="D53" s="4" t="s">
        <v>34</v>
      </c>
      <c r="E53" s="12" t="s">
        <v>34</v>
      </c>
      <c r="F53" s="4" t="s">
        <v>4036</v>
      </c>
      <c r="G53" s="9" t="s">
        <v>4739</v>
      </c>
      <c r="H53" s="4" t="s">
        <v>1455</v>
      </c>
      <c r="I53" s="17">
        <v>36781</v>
      </c>
      <c r="J53" s="149" t="s">
        <v>4810</v>
      </c>
      <c r="K53" s="12" t="s">
        <v>3219</v>
      </c>
    </row>
    <row r="54" spans="1:11" s="114" customFormat="1" ht="47.25" customHeight="1" x14ac:dyDescent="0.2">
      <c r="A54" s="15" t="s">
        <v>1073</v>
      </c>
      <c r="B54" s="3" t="s">
        <v>116</v>
      </c>
      <c r="C54" s="4" t="s">
        <v>117</v>
      </c>
      <c r="D54" s="10" t="s">
        <v>3933</v>
      </c>
      <c r="E54" s="12" t="s">
        <v>3833</v>
      </c>
      <c r="F54" s="10" t="s">
        <v>3139</v>
      </c>
      <c r="G54" s="9" t="s">
        <v>4735</v>
      </c>
      <c r="H54" s="4" t="s">
        <v>2870</v>
      </c>
      <c r="I54" s="17">
        <v>43692</v>
      </c>
      <c r="J54" s="149" t="s">
        <v>4824</v>
      </c>
      <c r="K54" s="12" t="s">
        <v>3219</v>
      </c>
    </row>
    <row r="55" spans="1:11" s="114" customFormat="1" ht="63" customHeight="1" x14ac:dyDescent="0.2">
      <c r="A55" s="15" t="s">
        <v>1074</v>
      </c>
      <c r="B55" s="3" t="s">
        <v>276</v>
      </c>
      <c r="C55" s="4" t="s">
        <v>277</v>
      </c>
      <c r="D55" s="12" t="s">
        <v>1243</v>
      </c>
      <c r="E55" s="12" t="s">
        <v>1321</v>
      </c>
      <c r="F55" s="23" t="s">
        <v>4037</v>
      </c>
      <c r="G55" s="9" t="s">
        <v>4820</v>
      </c>
      <c r="H55" s="4" t="s">
        <v>2870</v>
      </c>
      <c r="I55" s="17">
        <v>43615</v>
      </c>
      <c r="J55" s="17" t="s">
        <v>3907</v>
      </c>
      <c r="K55" s="12" t="s">
        <v>3219</v>
      </c>
    </row>
    <row r="56" spans="1:11" s="114" customFormat="1" ht="31.5" customHeight="1" x14ac:dyDescent="0.2">
      <c r="A56" s="15" t="s">
        <v>2902</v>
      </c>
      <c r="B56" s="3" t="s">
        <v>185</v>
      </c>
      <c r="C56" s="4" t="s">
        <v>186</v>
      </c>
      <c r="D56" s="4" t="s">
        <v>1243</v>
      </c>
      <c r="E56" s="12" t="s">
        <v>1321</v>
      </c>
      <c r="F56" s="4" t="s">
        <v>4839</v>
      </c>
      <c r="G56" s="17" t="s">
        <v>4805</v>
      </c>
      <c r="H56" s="4" t="s">
        <v>1455</v>
      </c>
      <c r="I56" s="17">
        <v>34971</v>
      </c>
      <c r="J56" s="149" t="s">
        <v>4811</v>
      </c>
      <c r="K56" s="12" t="s">
        <v>3219</v>
      </c>
    </row>
    <row r="57" spans="1:11" s="114" customFormat="1" ht="31.5" customHeight="1" x14ac:dyDescent="0.2">
      <c r="A57" s="15" t="s">
        <v>1075</v>
      </c>
      <c r="B57" s="3" t="s">
        <v>396</v>
      </c>
      <c r="C57" s="4" t="s">
        <v>397</v>
      </c>
      <c r="D57" s="4" t="s">
        <v>34</v>
      </c>
      <c r="E57" s="12" t="s">
        <v>2816</v>
      </c>
      <c r="F57" s="4" t="s">
        <v>4039</v>
      </c>
      <c r="G57" s="9" t="s">
        <v>4821</v>
      </c>
      <c r="H57" s="4" t="s">
        <v>1321</v>
      </c>
      <c r="I57" s="17">
        <v>37236</v>
      </c>
      <c r="J57" s="149" t="s">
        <v>4812</v>
      </c>
      <c r="K57" s="12" t="s">
        <v>3219</v>
      </c>
    </row>
    <row r="58" spans="1:11" s="114" customFormat="1" ht="63" customHeight="1" x14ac:dyDescent="0.2">
      <c r="A58" s="15" t="s">
        <v>1076</v>
      </c>
      <c r="B58" s="3" t="s">
        <v>174</v>
      </c>
      <c r="C58" s="4" t="s">
        <v>175</v>
      </c>
      <c r="D58" s="4" t="s">
        <v>1243</v>
      </c>
      <c r="E58" s="12" t="s">
        <v>1321</v>
      </c>
      <c r="F58" s="4" t="s">
        <v>4839</v>
      </c>
      <c r="G58" s="17" t="s">
        <v>4805</v>
      </c>
      <c r="H58" s="4" t="s">
        <v>2870</v>
      </c>
      <c r="I58" s="17">
        <v>43454</v>
      </c>
      <c r="J58" s="17" t="s">
        <v>3907</v>
      </c>
      <c r="K58" s="12" t="s">
        <v>3219</v>
      </c>
    </row>
    <row r="59" spans="1:11" s="114" customFormat="1" ht="63" customHeight="1" x14ac:dyDescent="0.2">
      <c r="A59" s="15" t="s">
        <v>1077</v>
      </c>
      <c r="B59" s="3" t="s">
        <v>177</v>
      </c>
      <c r="C59" s="4" t="s">
        <v>178</v>
      </c>
      <c r="D59" s="4" t="s">
        <v>34</v>
      </c>
      <c r="E59" s="12" t="s">
        <v>2816</v>
      </c>
      <c r="F59" s="10" t="s">
        <v>4088</v>
      </c>
      <c r="G59" s="9" t="s">
        <v>4822</v>
      </c>
      <c r="H59" s="4" t="s">
        <v>2870</v>
      </c>
      <c r="I59" s="17">
        <v>43693</v>
      </c>
      <c r="J59" s="17" t="s">
        <v>3907</v>
      </c>
      <c r="K59" s="12" t="s">
        <v>3219</v>
      </c>
    </row>
    <row r="60" spans="1:11" s="114" customFormat="1" ht="63" customHeight="1" x14ac:dyDescent="0.2">
      <c r="A60" s="15" t="s">
        <v>1078</v>
      </c>
      <c r="B60" s="3" t="s">
        <v>125</v>
      </c>
      <c r="C60" s="4" t="s">
        <v>126</v>
      </c>
      <c r="D60" s="4" t="s">
        <v>50</v>
      </c>
      <c r="E60" s="12" t="s">
        <v>3055</v>
      </c>
      <c r="F60" s="4" t="s">
        <v>1749</v>
      </c>
      <c r="G60" s="9" t="s">
        <v>4833</v>
      </c>
      <c r="H60" s="4" t="s">
        <v>2870</v>
      </c>
      <c r="I60" s="17">
        <v>43454</v>
      </c>
      <c r="J60" s="17" t="s">
        <v>3907</v>
      </c>
      <c r="K60" s="12" t="s">
        <v>3217</v>
      </c>
    </row>
    <row r="61" spans="1:11" s="114" customFormat="1" ht="63" customHeight="1" x14ac:dyDescent="0.2">
      <c r="A61" s="15" t="s">
        <v>1079</v>
      </c>
      <c r="B61" s="3" t="s">
        <v>218</v>
      </c>
      <c r="C61" s="4" t="s">
        <v>219</v>
      </c>
      <c r="D61" s="4" t="s">
        <v>1243</v>
      </c>
      <c r="E61" s="12" t="s">
        <v>1321</v>
      </c>
      <c r="F61" s="10" t="s">
        <v>4840</v>
      </c>
      <c r="G61" s="17" t="s">
        <v>4805</v>
      </c>
      <c r="H61" s="4" t="s">
        <v>2870</v>
      </c>
      <c r="I61" s="17">
        <v>43454</v>
      </c>
      <c r="J61" s="17" t="s">
        <v>3907</v>
      </c>
      <c r="K61" s="12" t="s">
        <v>3217</v>
      </c>
    </row>
    <row r="62" spans="1:11" s="114" customFormat="1" ht="63" customHeight="1" x14ac:dyDescent="0.2">
      <c r="A62" s="15" t="s">
        <v>1080</v>
      </c>
      <c r="B62" s="3" t="s">
        <v>330</v>
      </c>
      <c r="C62" s="4" t="s">
        <v>331</v>
      </c>
      <c r="D62" s="4" t="s">
        <v>34</v>
      </c>
      <c r="E62" s="12" t="s">
        <v>3056</v>
      </c>
      <c r="F62" s="4" t="s">
        <v>4042</v>
      </c>
      <c r="G62" s="9" t="s">
        <v>4750</v>
      </c>
      <c r="H62" s="4" t="s">
        <v>2870</v>
      </c>
      <c r="I62" s="17">
        <v>43454</v>
      </c>
      <c r="J62" s="17" t="s">
        <v>3907</v>
      </c>
      <c r="K62" s="12" t="s">
        <v>3217</v>
      </c>
    </row>
    <row r="63" spans="1:11" s="114" customFormat="1" ht="63" customHeight="1" x14ac:dyDescent="0.2">
      <c r="A63" s="15" t="s">
        <v>1081</v>
      </c>
      <c r="B63" s="3" t="s">
        <v>293</v>
      </c>
      <c r="C63" s="4" t="s">
        <v>294</v>
      </c>
      <c r="D63" s="4" t="s">
        <v>1243</v>
      </c>
      <c r="E63" s="12" t="s">
        <v>1321</v>
      </c>
      <c r="F63" s="10" t="s">
        <v>4840</v>
      </c>
      <c r="G63" s="17" t="s">
        <v>4805</v>
      </c>
      <c r="H63" s="4" t="s">
        <v>2870</v>
      </c>
      <c r="I63" s="17">
        <v>43454</v>
      </c>
      <c r="J63" s="17" t="s">
        <v>3907</v>
      </c>
      <c r="K63" s="12" t="s">
        <v>3217</v>
      </c>
    </row>
    <row r="64" spans="1:11" s="114" customFormat="1" ht="63" customHeight="1" x14ac:dyDescent="0.2">
      <c r="A64" s="15" t="s">
        <v>1082</v>
      </c>
      <c r="B64" s="3" t="s">
        <v>439</v>
      </c>
      <c r="C64" s="4" t="s">
        <v>440</v>
      </c>
      <c r="D64" s="4" t="s">
        <v>1243</v>
      </c>
      <c r="E64" s="12" t="s">
        <v>1321</v>
      </c>
      <c r="F64" s="4" t="s">
        <v>4043</v>
      </c>
      <c r="G64" s="9" t="s">
        <v>4746</v>
      </c>
      <c r="H64" s="4" t="s">
        <v>2870</v>
      </c>
      <c r="I64" s="17">
        <v>43393</v>
      </c>
      <c r="J64" s="17" t="s">
        <v>3907</v>
      </c>
      <c r="K64" s="12" t="s">
        <v>3217</v>
      </c>
    </row>
    <row r="65" spans="1:11" s="114" customFormat="1" ht="63" customHeight="1" x14ac:dyDescent="0.2">
      <c r="A65" s="15" t="s">
        <v>1083</v>
      </c>
      <c r="B65" s="3" t="s">
        <v>432</v>
      </c>
      <c r="C65" s="4" t="s">
        <v>433</v>
      </c>
      <c r="D65" s="4" t="s">
        <v>3933</v>
      </c>
      <c r="E65" s="12" t="s">
        <v>3833</v>
      </c>
      <c r="F65" s="10" t="s">
        <v>4181</v>
      </c>
      <c r="G65" s="9" t="s">
        <v>4832</v>
      </c>
      <c r="H65" s="4" t="s">
        <v>2870</v>
      </c>
      <c r="I65" s="17">
        <v>43454</v>
      </c>
      <c r="J65" s="17" t="s">
        <v>3907</v>
      </c>
      <c r="K65" s="12" t="s">
        <v>3217</v>
      </c>
    </row>
    <row r="66" spans="1:11" s="114" customFormat="1" ht="31.5" x14ac:dyDescent="0.2">
      <c r="A66" s="15" t="s">
        <v>1084</v>
      </c>
      <c r="B66" s="3" t="s">
        <v>516</v>
      </c>
      <c r="C66" s="4" t="s">
        <v>517</v>
      </c>
      <c r="D66" s="4" t="s">
        <v>34</v>
      </c>
      <c r="E66" s="12" t="s">
        <v>34</v>
      </c>
      <c r="F66" s="4" t="s">
        <v>4066</v>
      </c>
      <c r="G66" s="13" t="s">
        <v>4743</v>
      </c>
      <c r="H66" s="4" t="s">
        <v>1321</v>
      </c>
      <c r="I66" s="17">
        <v>40152</v>
      </c>
      <c r="J66" s="17" t="s">
        <v>4747</v>
      </c>
      <c r="K66" s="12" t="s">
        <v>3217</v>
      </c>
    </row>
    <row r="67" spans="1:11" s="114" customFormat="1" ht="47.25" customHeight="1" x14ac:dyDescent="0.2">
      <c r="A67" s="15" t="s">
        <v>1085</v>
      </c>
      <c r="B67" s="3" t="s">
        <v>705</v>
      </c>
      <c r="C67" s="4" t="s">
        <v>706</v>
      </c>
      <c r="D67" s="4" t="s">
        <v>1243</v>
      </c>
      <c r="E67" s="12" t="s">
        <v>1321</v>
      </c>
      <c r="F67" s="10" t="s">
        <v>4844</v>
      </c>
      <c r="G67" s="9" t="s">
        <v>4845</v>
      </c>
      <c r="H67" s="4" t="s">
        <v>1455</v>
      </c>
      <c r="I67" s="17">
        <v>42517</v>
      </c>
      <c r="J67" s="17" t="s">
        <v>4748</v>
      </c>
      <c r="K67" s="12" t="s">
        <v>3217</v>
      </c>
    </row>
    <row r="68" spans="1:11" s="114" customFormat="1" ht="63" customHeight="1" x14ac:dyDescent="0.2">
      <c r="A68" s="15" t="s">
        <v>1086</v>
      </c>
      <c r="B68" s="3" t="s">
        <v>92</v>
      </c>
      <c r="C68" s="4" t="s">
        <v>93</v>
      </c>
      <c r="D68" s="4" t="s">
        <v>34</v>
      </c>
      <c r="E68" s="12" t="s">
        <v>2816</v>
      </c>
      <c r="F68" s="4" t="s">
        <v>4045</v>
      </c>
      <c r="G68" s="9" t="s">
        <v>4765</v>
      </c>
      <c r="H68" s="4" t="s">
        <v>2870</v>
      </c>
      <c r="I68" s="17">
        <v>43454</v>
      </c>
      <c r="J68" s="17" t="s">
        <v>3907</v>
      </c>
      <c r="K68" s="12" t="s">
        <v>3217</v>
      </c>
    </row>
    <row r="69" spans="1:11" s="114" customFormat="1" ht="63" customHeight="1" x14ac:dyDescent="0.2">
      <c r="A69" s="15" t="s">
        <v>1087</v>
      </c>
      <c r="B69" s="3" t="s">
        <v>596</v>
      </c>
      <c r="C69" s="4" t="s">
        <v>597</v>
      </c>
      <c r="D69" s="4" t="s">
        <v>1243</v>
      </c>
      <c r="E69" s="12" t="s">
        <v>1321</v>
      </c>
      <c r="F69" s="10" t="s">
        <v>4840</v>
      </c>
      <c r="G69" s="17" t="s">
        <v>4805</v>
      </c>
      <c r="H69" s="4" t="s">
        <v>2870</v>
      </c>
      <c r="I69" s="17">
        <v>43454</v>
      </c>
      <c r="J69" s="17" t="s">
        <v>3907</v>
      </c>
      <c r="K69" s="12" t="s">
        <v>3217</v>
      </c>
    </row>
    <row r="70" spans="1:11" s="114" customFormat="1" ht="47.25" customHeight="1" x14ac:dyDescent="0.2">
      <c r="A70" s="15" t="s">
        <v>1088</v>
      </c>
      <c r="B70" s="3" t="s">
        <v>327</v>
      </c>
      <c r="C70" s="4" t="s">
        <v>328</v>
      </c>
      <c r="D70" s="4" t="s">
        <v>1243</v>
      </c>
      <c r="E70" s="12" t="s">
        <v>1321</v>
      </c>
      <c r="F70" s="10" t="s">
        <v>4840</v>
      </c>
      <c r="G70" s="17" t="s">
        <v>4805</v>
      </c>
      <c r="H70" s="4" t="s">
        <v>1455</v>
      </c>
      <c r="I70" s="17">
        <v>37770</v>
      </c>
      <c r="J70" s="17" t="s">
        <v>4749</v>
      </c>
      <c r="K70" s="12" t="s">
        <v>3217</v>
      </c>
    </row>
    <row r="71" spans="1:11" s="114" customFormat="1" ht="47.25" customHeight="1" x14ac:dyDescent="0.2">
      <c r="A71" s="15" t="s">
        <v>1089</v>
      </c>
      <c r="B71" s="3" t="s">
        <v>222</v>
      </c>
      <c r="C71" s="4" t="s">
        <v>630</v>
      </c>
      <c r="D71" s="4" t="s">
        <v>34</v>
      </c>
      <c r="E71" s="12" t="s">
        <v>3057</v>
      </c>
      <c r="F71" s="4" t="s">
        <v>4046</v>
      </c>
      <c r="G71" s="9" t="s">
        <v>4750</v>
      </c>
      <c r="H71" s="4" t="s">
        <v>1455</v>
      </c>
      <c r="I71" s="17">
        <v>37190</v>
      </c>
      <c r="J71" s="17" t="s">
        <v>4751</v>
      </c>
      <c r="K71" s="12" t="s">
        <v>3217</v>
      </c>
    </row>
    <row r="72" spans="1:11" s="114" customFormat="1" ht="78.75" customHeight="1" x14ac:dyDescent="0.2">
      <c r="A72" s="15" t="s">
        <v>1090</v>
      </c>
      <c r="B72" s="3" t="s">
        <v>471</v>
      </c>
      <c r="C72" s="4" t="s">
        <v>472</v>
      </c>
      <c r="D72" s="10" t="s">
        <v>1243</v>
      </c>
      <c r="E72" s="12" t="s">
        <v>1321</v>
      </c>
      <c r="F72" s="10" t="s">
        <v>4086</v>
      </c>
      <c r="G72" s="9" t="s">
        <v>4752</v>
      </c>
      <c r="H72" s="4" t="s">
        <v>1455</v>
      </c>
      <c r="I72" s="17">
        <v>37914</v>
      </c>
      <c r="J72" s="17" t="s">
        <v>4753</v>
      </c>
      <c r="K72" s="12" t="s">
        <v>3217</v>
      </c>
    </row>
    <row r="73" spans="1:11" s="114" customFormat="1" ht="63" x14ac:dyDescent="0.2">
      <c r="A73" s="15" t="s">
        <v>1091</v>
      </c>
      <c r="B73" s="16" t="s">
        <v>1474</v>
      </c>
      <c r="C73" s="15" t="s">
        <v>1475</v>
      </c>
      <c r="D73" s="12" t="s">
        <v>34</v>
      </c>
      <c r="E73" s="12" t="s">
        <v>34</v>
      </c>
      <c r="F73" s="17">
        <v>42605</v>
      </c>
      <c r="G73" s="15" t="s">
        <v>4754</v>
      </c>
      <c r="H73" s="4" t="s">
        <v>1455</v>
      </c>
      <c r="I73" s="23" t="s">
        <v>4755</v>
      </c>
      <c r="J73" s="17" t="s">
        <v>4756</v>
      </c>
      <c r="K73" s="12" t="s">
        <v>3217</v>
      </c>
    </row>
    <row r="74" spans="1:11" s="114" customFormat="1" ht="63" customHeight="1" x14ac:dyDescent="0.2">
      <c r="A74" s="15" t="s">
        <v>1092</v>
      </c>
      <c r="B74" s="3" t="s">
        <v>650</v>
      </c>
      <c r="C74" s="4" t="s">
        <v>651</v>
      </c>
      <c r="D74" s="4" t="s">
        <v>34</v>
      </c>
      <c r="E74" s="12" t="s">
        <v>1321</v>
      </c>
      <c r="F74" s="10" t="s">
        <v>4840</v>
      </c>
      <c r="G74" s="17" t="s">
        <v>4805</v>
      </c>
      <c r="H74" s="4" t="s">
        <v>2870</v>
      </c>
      <c r="I74" s="17">
        <v>43454</v>
      </c>
      <c r="J74" s="17" t="s">
        <v>3907</v>
      </c>
      <c r="K74" s="12" t="s">
        <v>3217</v>
      </c>
    </row>
    <row r="75" spans="1:11" s="114" customFormat="1" ht="63" customHeight="1" x14ac:dyDescent="0.2">
      <c r="A75" s="15" t="s">
        <v>1093</v>
      </c>
      <c r="B75" s="3" t="s">
        <v>452</v>
      </c>
      <c r="C75" s="4" t="s">
        <v>453</v>
      </c>
      <c r="D75" s="4" t="s">
        <v>1243</v>
      </c>
      <c r="E75" s="12" t="s">
        <v>1321</v>
      </c>
      <c r="F75" s="10" t="s">
        <v>4226</v>
      </c>
      <c r="G75" s="9" t="s">
        <v>4757</v>
      </c>
      <c r="H75" s="4" t="s">
        <v>2870</v>
      </c>
      <c r="I75" s="17">
        <v>43454</v>
      </c>
      <c r="J75" s="17" t="s">
        <v>3907</v>
      </c>
      <c r="K75" s="12" t="s">
        <v>3217</v>
      </c>
    </row>
    <row r="76" spans="1:11" s="114" customFormat="1" ht="63" customHeight="1" x14ac:dyDescent="0.2">
      <c r="A76" s="15" t="s">
        <v>1094</v>
      </c>
      <c r="B76" s="3" t="s">
        <v>672</v>
      </c>
      <c r="C76" s="4" t="s">
        <v>673</v>
      </c>
      <c r="D76" s="4" t="s">
        <v>1243</v>
      </c>
      <c r="E76" s="12" t="s">
        <v>1321</v>
      </c>
      <c r="F76" s="4" t="s">
        <v>4030</v>
      </c>
      <c r="G76" s="17" t="s">
        <v>4805</v>
      </c>
      <c r="H76" s="4" t="s">
        <v>2870</v>
      </c>
      <c r="I76" s="17">
        <v>43454</v>
      </c>
      <c r="J76" s="17" t="s">
        <v>3907</v>
      </c>
      <c r="K76" s="12" t="s">
        <v>3217</v>
      </c>
    </row>
    <row r="77" spans="1:11" s="114" customFormat="1" ht="63" customHeight="1" x14ac:dyDescent="0.2">
      <c r="A77" s="15" t="s">
        <v>1095</v>
      </c>
      <c r="B77" s="3" t="s">
        <v>608</v>
      </c>
      <c r="C77" s="4" t="s">
        <v>450</v>
      </c>
      <c r="D77" s="4" t="s">
        <v>1243</v>
      </c>
      <c r="E77" s="12" t="s">
        <v>1321</v>
      </c>
      <c r="F77" s="4" t="s">
        <v>4047</v>
      </c>
      <c r="G77" s="9" t="s">
        <v>4757</v>
      </c>
      <c r="H77" s="4" t="s">
        <v>2870</v>
      </c>
      <c r="I77" s="17">
        <v>43454</v>
      </c>
      <c r="J77" s="17" t="s">
        <v>3907</v>
      </c>
      <c r="K77" s="12" t="s">
        <v>3217</v>
      </c>
    </row>
    <row r="78" spans="1:11" s="114" customFormat="1" ht="63" customHeight="1" x14ac:dyDescent="0.2">
      <c r="A78" s="15" t="s">
        <v>1281</v>
      </c>
      <c r="B78" s="3" t="s">
        <v>465</v>
      </c>
      <c r="C78" s="4" t="s">
        <v>466</v>
      </c>
      <c r="D78" s="4" t="s">
        <v>1243</v>
      </c>
      <c r="E78" s="12" t="s">
        <v>1321</v>
      </c>
      <c r="F78" s="4" t="s">
        <v>4048</v>
      </c>
      <c r="G78" s="9" t="s">
        <v>4757</v>
      </c>
      <c r="H78" s="4" t="s">
        <v>2870</v>
      </c>
      <c r="I78" s="23" t="s">
        <v>3996</v>
      </c>
      <c r="J78" s="17" t="s">
        <v>3907</v>
      </c>
      <c r="K78" s="12" t="s">
        <v>3217</v>
      </c>
    </row>
    <row r="79" spans="1:11" s="114" customFormat="1" ht="63" customHeight="1" x14ac:dyDescent="0.2">
      <c r="A79" s="15" t="s">
        <v>1282</v>
      </c>
      <c r="B79" s="3" t="s">
        <v>416</v>
      </c>
      <c r="C79" s="4" t="s">
        <v>417</v>
      </c>
      <c r="D79" s="4" t="s">
        <v>1243</v>
      </c>
      <c r="E79" s="12" t="s">
        <v>1321</v>
      </c>
      <c r="F79" s="4" t="s">
        <v>4047</v>
      </c>
      <c r="G79" s="9" t="s">
        <v>4757</v>
      </c>
      <c r="H79" s="4" t="s">
        <v>2870</v>
      </c>
      <c r="I79" s="17">
        <v>43454</v>
      </c>
      <c r="J79" s="17" t="s">
        <v>3907</v>
      </c>
      <c r="K79" s="12" t="s">
        <v>3217</v>
      </c>
    </row>
    <row r="80" spans="1:11" s="114" customFormat="1" ht="63" customHeight="1" x14ac:dyDescent="0.2">
      <c r="A80" s="15" t="s">
        <v>1283</v>
      </c>
      <c r="B80" s="3" t="s">
        <v>737</v>
      </c>
      <c r="C80" s="4" t="s">
        <v>738</v>
      </c>
      <c r="D80" s="4" t="s">
        <v>1243</v>
      </c>
      <c r="E80" s="12" t="s">
        <v>3291</v>
      </c>
      <c r="F80" s="10" t="s">
        <v>4049</v>
      </c>
      <c r="G80" s="9" t="s">
        <v>4750</v>
      </c>
      <c r="H80" s="4" t="s">
        <v>2870</v>
      </c>
      <c r="I80" s="17">
        <v>43454</v>
      </c>
      <c r="J80" s="17" t="s">
        <v>3907</v>
      </c>
      <c r="K80" s="12" t="s">
        <v>3217</v>
      </c>
    </row>
    <row r="81" spans="1:11" s="114" customFormat="1" ht="63" customHeight="1" x14ac:dyDescent="0.2">
      <c r="A81" s="15" t="s">
        <v>1284</v>
      </c>
      <c r="B81" s="3" t="s">
        <v>580</v>
      </c>
      <c r="C81" s="4" t="s">
        <v>581</v>
      </c>
      <c r="D81" s="4" t="s">
        <v>34</v>
      </c>
      <c r="E81" s="12" t="s">
        <v>2816</v>
      </c>
      <c r="F81" s="4" t="s">
        <v>4050</v>
      </c>
      <c r="G81" s="9" t="s">
        <v>4740</v>
      </c>
      <c r="H81" s="4" t="s">
        <v>1321</v>
      </c>
      <c r="I81" s="17">
        <v>38965</v>
      </c>
      <c r="J81" s="17" t="s">
        <v>4758</v>
      </c>
      <c r="K81" s="12" t="s">
        <v>3217</v>
      </c>
    </row>
    <row r="82" spans="1:11" s="114" customFormat="1" ht="47.25" customHeight="1" x14ac:dyDescent="0.2">
      <c r="A82" s="15" t="s">
        <v>1285</v>
      </c>
      <c r="B82" s="3" t="s">
        <v>2801</v>
      </c>
      <c r="C82" s="10" t="s">
        <v>2805</v>
      </c>
      <c r="D82" s="4" t="s">
        <v>34</v>
      </c>
      <c r="E82" s="12" t="s">
        <v>1321</v>
      </c>
      <c r="F82" s="10" t="s">
        <v>4840</v>
      </c>
      <c r="G82" s="17" t="s">
        <v>4805</v>
      </c>
      <c r="H82" s="4" t="s">
        <v>1321</v>
      </c>
      <c r="I82" s="17">
        <v>41354</v>
      </c>
      <c r="J82" s="17" t="s">
        <v>4759</v>
      </c>
      <c r="K82" s="12" t="s">
        <v>3217</v>
      </c>
    </row>
    <row r="83" spans="1:11" s="114" customFormat="1" ht="47.25" customHeight="1" x14ac:dyDescent="0.2">
      <c r="A83" s="15" t="s">
        <v>1286</v>
      </c>
      <c r="B83" s="3" t="s">
        <v>41</v>
      </c>
      <c r="C83" s="4" t="s">
        <v>42</v>
      </c>
      <c r="D83" s="4" t="s">
        <v>50</v>
      </c>
      <c r="E83" s="12" t="s">
        <v>50</v>
      </c>
      <c r="F83" s="10" t="s">
        <v>4054</v>
      </c>
      <c r="G83" s="9" t="s">
        <v>4739</v>
      </c>
      <c r="H83" s="4" t="s">
        <v>2870</v>
      </c>
      <c r="I83" s="10" t="s">
        <v>3999</v>
      </c>
      <c r="J83" s="134" t="s">
        <v>4779</v>
      </c>
      <c r="K83" s="12" t="s">
        <v>3217</v>
      </c>
    </row>
    <row r="84" spans="1:11" s="114" customFormat="1" ht="63" customHeight="1" x14ac:dyDescent="0.2">
      <c r="A84" s="15" t="s">
        <v>1096</v>
      </c>
      <c r="B84" s="3" t="s">
        <v>210</v>
      </c>
      <c r="C84" s="4" t="s">
        <v>211</v>
      </c>
      <c r="D84" s="4" t="s">
        <v>34</v>
      </c>
      <c r="E84" s="12" t="s">
        <v>2816</v>
      </c>
      <c r="F84" s="4" t="s">
        <v>4055</v>
      </c>
      <c r="G84" s="13" t="s">
        <v>4737</v>
      </c>
      <c r="H84" s="4" t="s">
        <v>2870</v>
      </c>
      <c r="I84" s="10" t="s">
        <v>3186</v>
      </c>
      <c r="J84" s="10" t="s">
        <v>3907</v>
      </c>
      <c r="K84" s="12" t="s">
        <v>3217</v>
      </c>
    </row>
    <row r="85" spans="1:11" s="114" customFormat="1" ht="63" customHeight="1" x14ac:dyDescent="0.2">
      <c r="A85" s="15" t="s">
        <v>1097</v>
      </c>
      <c r="B85" s="3" t="s">
        <v>197</v>
      </c>
      <c r="C85" s="4" t="s">
        <v>198</v>
      </c>
      <c r="D85" s="4" t="s">
        <v>34</v>
      </c>
      <c r="E85" s="12" t="s">
        <v>1321</v>
      </c>
      <c r="F85" s="10" t="s">
        <v>4840</v>
      </c>
      <c r="G85" s="17" t="s">
        <v>4805</v>
      </c>
      <c r="H85" s="4" t="s">
        <v>2870</v>
      </c>
      <c r="I85" s="17">
        <v>43349</v>
      </c>
      <c r="J85" s="10" t="s">
        <v>3907</v>
      </c>
      <c r="K85" s="12" t="s">
        <v>3217</v>
      </c>
    </row>
    <row r="86" spans="1:11" s="114" customFormat="1" ht="47.25" customHeight="1" x14ac:dyDescent="0.2">
      <c r="A86" s="15" t="s">
        <v>1098</v>
      </c>
      <c r="B86" s="3" t="s">
        <v>195</v>
      </c>
      <c r="C86" s="4" t="s">
        <v>196</v>
      </c>
      <c r="D86" s="4" t="s">
        <v>3933</v>
      </c>
      <c r="E86" s="12" t="s">
        <v>3833</v>
      </c>
      <c r="F86" s="10" t="s">
        <v>2003</v>
      </c>
      <c r="G86" s="9" t="s">
        <v>4760</v>
      </c>
      <c r="H86" s="4" t="s">
        <v>3833</v>
      </c>
      <c r="I86" s="17">
        <v>37058</v>
      </c>
      <c r="J86" s="17" t="s">
        <v>4736</v>
      </c>
      <c r="K86" s="12" t="s">
        <v>5026</v>
      </c>
    </row>
    <row r="87" spans="1:11" s="114" customFormat="1" ht="47.25" customHeight="1" x14ac:dyDescent="0.2">
      <c r="A87" s="15" t="s">
        <v>1099</v>
      </c>
      <c r="B87" s="3" t="s">
        <v>168</v>
      </c>
      <c r="C87" s="4" t="s">
        <v>169</v>
      </c>
      <c r="D87" s="4" t="s">
        <v>34</v>
      </c>
      <c r="E87" s="12" t="s">
        <v>1321</v>
      </c>
      <c r="F87" s="10" t="s">
        <v>4840</v>
      </c>
      <c r="G87" s="17" t="s">
        <v>4805</v>
      </c>
      <c r="H87" s="4" t="s">
        <v>3931</v>
      </c>
      <c r="I87" s="17">
        <v>37694</v>
      </c>
      <c r="J87" s="9" t="s">
        <v>4751</v>
      </c>
      <c r="K87" s="12" t="s">
        <v>5026</v>
      </c>
    </row>
    <row r="88" spans="1:11" s="114" customFormat="1" ht="31.5" customHeight="1" x14ac:dyDescent="0.2">
      <c r="A88" s="15" t="s">
        <v>1100</v>
      </c>
      <c r="B88" s="3" t="s">
        <v>575</v>
      </c>
      <c r="C88" s="4" t="s">
        <v>576</v>
      </c>
      <c r="D88" s="4" t="s">
        <v>34</v>
      </c>
      <c r="E88" s="12" t="s">
        <v>1321</v>
      </c>
      <c r="F88" s="10" t="s">
        <v>4840</v>
      </c>
      <c r="G88" s="17" t="s">
        <v>4805</v>
      </c>
      <c r="H88" s="4" t="s">
        <v>3931</v>
      </c>
      <c r="I88" s="17">
        <v>40836</v>
      </c>
      <c r="J88" s="17" t="s">
        <v>4761</v>
      </c>
      <c r="K88" s="12" t="s">
        <v>5026</v>
      </c>
    </row>
    <row r="89" spans="1:11" s="114" customFormat="1" ht="47.25" x14ac:dyDescent="0.2">
      <c r="A89" s="15" t="s">
        <v>1101</v>
      </c>
      <c r="B89" s="3" t="s">
        <v>321</v>
      </c>
      <c r="C89" s="4" t="s">
        <v>322</v>
      </c>
      <c r="D89" s="4" t="s">
        <v>34</v>
      </c>
      <c r="E89" s="12" t="s">
        <v>34</v>
      </c>
      <c r="F89" s="4" t="s">
        <v>4061</v>
      </c>
      <c r="G89" s="9" t="s">
        <v>4743</v>
      </c>
      <c r="H89" s="4" t="s">
        <v>3931</v>
      </c>
      <c r="I89" s="17">
        <v>41859</v>
      </c>
      <c r="J89" s="17" t="s">
        <v>4762</v>
      </c>
      <c r="K89" s="12" t="s">
        <v>5026</v>
      </c>
    </row>
    <row r="90" spans="1:11" s="114" customFormat="1" ht="63" customHeight="1" x14ac:dyDescent="0.2">
      <c r="A90" s="15" t="s">
        <v>1102</v>
      </c>
      <c r="B90" s="3" t="s">
        <v>324</v>
      </c>
      <c r="C90" s="4" t="s">
        <v>325</v>
      </c>
      <c r="D90" s="4" t="s">
        <v>3933</v>
      </c>
      <c r="E90" s="12" t="s">
        <v>3833</v>
      </c>
      <c r="F90" s="10" t="s">
        <v>4062</v>
      </c>
      <c r="G90" s="9" t="s">
        <v>4802</v>
      </c>
      <c r="H90" s="4" t="s">
        <v>3931</v>
      </c>
      <c r="I90" s="17">
        <v>41659</v>
      </c>
      <c r="J90" s="17" t="s">
        <v>4763</v>
      </c>
      <c r="K90" s="12" t="s">
        <v>5026</v>
      </c>
    </row>
    <row r="91" spans="1:11" s="114" customFormat="1" ht="47.25" customHeight="1" x14ac:dyDescent="0.2">
      <c r="A91" s="15" t="s">
        <v>1103</v>
      </c>
      <c r="B91" s="3" t="s">
        <v>301</v>
      </c>
      <c r="C91" s="4" t="s">
        <v>302</v>
      </c>
      <c r="D91" s="4" t="s">
        <v>3933</v>
      </c>
      <c r="E91" s="12" t="s">
        <v>3833</v>
      </c>
      <c r="F91" s="10" t="s">
        <v>1668</v>
      </c>
      <c r="G91" s="9" t="s">
        <v>4765</v>
      </c>
      <c r="H91" s="4" t="s">
        <v>3931</v>
      </c>
      <c r="I91" s="17">
        <v>41949</v>
      </c>
      <c r="J91" s="17" t="s">
        <v>4764</v>
      </c>
      <c r="K91" s="12" t="s">
        <v>5026</v>
      </c>
    </row>
    <row r="92" spans="1:11" s="114" customFormat="1" ht="37.5" customHeight="1" x14ac:dyDescent="0.2">
      <c r="A92" s="15" t="s">
        <v>1104</v>
      </c>
      <c r="B92" s="3" t="s">
        <v>591</v>
      </c>
      <c r="C92" s="4" t="s">
        <v>592</v>
      </c>
      <c r="D92" s="4" t="s">
        <v>34</v>
      </c>
      <c r="E92" s="12" t="s">
        <v>2852</v>
      </c>
      <c r="F92" s="4" t="s">
        <v>4065</v>
      </c>
      <c r="G92" s="9" t="s">
        <v>4750</v>
      </c>
      <c r="H92" s="4" t="s">
        <v>3833</v>
      </c>
      <c r="I92" s="17">
        <v>40633</v>
      </c>
      <c r="J92" s="17" t="s">
        <v>4766</v>
      </c>
      <c r="K92" s="12" t="s">
        <v>5026</v>
      </c>
    </row>
    <row r="93" spans="1:11" s="114" customFormat="1" ht="47.25" x14ac:dyDescent="0.2">
      <c r="A93" s="15" t="s">
        <v>1105</v>
      </c>
      <c r="B93" s="3" t="s">
        <v>532</v>
      </c>
      <c r="C93" s="4" t="s">
        <v>533</v>
      </c>
      <c r="D93" s="4" t="s">
        <v>34</v>
      </c>
      <c r="E93" s="12" t="s">
        <v>34</v>
      </c>
      <c r="F93" s="4" t="s">
        <v>4066</v>
      </c>
      <c r="G93" s="9" t="s">
        <v>4743</v>
      </c>
      <c r="H93" s="4" t="s">
        <v>3931</v>
      </c>
      <c r="I93" s="17">
        <v>38470</v>
      </c>
      <c r="J93" s="17" t="s">
        <v>4762</v>
      </c>
      <c r="K93" s="12" t="s">
        <v>5026</v>
      </c>
    </row>
    <row r="94" spans="1:11" s="114" customFormat="1" ht="47.25" customHeight="1" x14ac:dyDescent="0.2">
      <c r="A94" s="15" t="s">
        <v>1106</v>
      </c>
      <c r="B94" s="3" t="s">
        <v>554</v>
      </c>
      <c r="C94" s="4" t="s">
        <v>555</v>
      </c>
      <c r="D94" s="4" t="s">
        <v>34</v>
      </c>
      <c r="E94" s="12" t="s">
        <v>3068</v>
      </c>
      <c r="F94" s="10" t="s">
        <v>4089</v>
      </c>
      <c r="G94" s="9" t="s">
        <v>4750</v>
      </c>
      <c r="H94" s="4" t="s">
        <v>3931</v>
      </c>
      <c r="I94" s="17">
        <v>42357</v>
      </c>
      <c r="J94" s="17" t="s">
        <v>4767</v>
      </c>
      <c r="K94" s="12" t="s">
        <v>5026</v>
      </c>
    </row>
    <row r="95" spans="1:11" s="114" customFormat="1" ht="63" customHeight="1" x14ac:dyDescent="0.2">
      <c r="A95" s="15" t="s">
        <v>1107</v>
      </c>
      <c r="B95" s="3" t="s">
        <v>688</v>
      </c>
      <c r="C95" s="4" t="s">
        <v>689</v>
      </c>
      <c r="D95" s="4" t="s">
        <v>34</v>
      </c>
      <c r="E95" s="12" t="s">
        <v>1321</v>
      </c>
      <c r="F95" s="10" t="s">
        <v>4840</v>
      </c>
      <c r="G95" s="17" t="s">
        <v>4805</v>
      </c>
      <c r="H95" s="4" t="s">
        <v>3931</v>
      </c>
      <c r="I95" s="17">
        <v>43026</v>
      </c>
      <c r="J95" s="17" t="s">
        <v>4763</v>
      </c>
      <c r="K95" s="12" t="s">
        <v>5026</v>
      </c>
    </row>
    <row r="96" spans="1:11" s="114" customFormat="1" ht="47.25" customHeight="1" x14ac:dyDescent="0.2">
      <c r="A96" s="15" t="s">
        <v>1287</v>
      </c>
      <c r="B96" s="3" t="s">
        <v>583</v>
      </c>
      <c r="C96" s="4" t="s">
        <v>584</v>
      </c>
      <c r="D96" s="4" t="s">
        <v>3933</v>
      </c>
      <c r="E96" s="12" t="s">
        <v>3833</v>
      </c>
      <c r="F96" s="4" t="s">
        <v>4069</v>
      </c>
      <c r="G96" s="9" t="s">
        <v>4802</v>
      </c>
      <c r="H96" s="4" t="s">
        <v>3833</v>
      </c>
      <c r="I96" s="17">
        <v>39688</v>
      </c>
      <c r="J96" s="17" t="s">
        <v>4751</v>
      </c>
      <c r="K96" s="12" t="s">
        <v>5026</v>
      </c>
    </row>
    <row r="97" spans="1:11" s="114" customFormat="1" ht="47.25" customHeight="1" x14ac:dyDescent="0.2">
      <c r="A97" s="15" t="s">
        <v>1108</v>
      </c>
      <c r="B97" s="3" t="s">
        <v>521</v>
      </c>
      <c r="C97" s="4" t="s">
        <v>522</v>
      </c>
      <c r="D97" s="4" t="s">
        <v>3933</v>
      </c>
      <c r="E97" s="12" t="s">
        <v>3833</v>
      </c>
      <c r="F97" s="4" t="s">
        <v>4070</v>
      </c>
      <c r="G97" s="9" t="s">
        <v>4766</v>
      </c>
      <c r="H97" s="4" t="s">
        <v>3931</v>
      </c>
      <c r="I97" s="17">
        <v>37713</v>
      </c>
      <c r="J97" s="17" t="s">
        <v>4751</v>
      </c>
      <c r="K97" s="12" t="s">
        <v>5026</v>
      </c>
    </row>
    <row r="98" spans="1:11" s="114" customFormat="1" ht="47.25" x14ac:dyDescent="0.2">
      <c r="A98" s="15" t="s">
        <v>1288</v>
      </c>
      <c r="B98" s="3" t="s">
        <v>606</v>
      </c>
      <c r="C98" s="4" t="s">
        <v>607</v>
      </c>
      <c r="D98" s="4" t="s">
        <v>34</v>
      </c>
      <c r="E98" s="12" t="s">
        <v>34</v>
      </c>
      <c r="F98" s="4" t="s">
        <v>4066</v>
      </c>
      <c r="G98" s="9" t="s">
        <v>4743</v>
      </c>
      <c r="H98" s="4" t="s">
        <v>3931</v>
      </c>
      <c r="I98" s="17">
        <v>43248</v>
      </c>
      <c r="J98" s="17" t="s">
        <v>4743</v>
      </c>
      <c r="K98" s="12" t="s">
        <v>5026</v>
      </c>
    </row>
    <row r="99" spans="1:11" s="114" customFormat="1" ht="75" customHeight="1" x14ac:dyDescent="0.2">
      <c r="A99" s="15" t="s">
        <v>1109</v>
      </c>
      <c r="B99" s="3" t="s">
        <v>137</v>
      </c>
      <c r="C99" s="4" t="s">
        <v>138</v>
      </c>
      <c r="D99" s="4" t="s">
        <v>34</v>
      </c>
      <c r="E99" s="12" t="s">
        <v>3069</v>
      </c>
      <c r="F99" s="4" t="s">
        <v>4071</v>
      </c>
      <c r="G99" s="9" t="s">
        <v>4750</v>
      </c>
      <c r="H99" s="4" t="s">
        <v>3931</v>
      </c>
      <c r="I99" s="10" t="s">
        <v>4000</v>
      </c>
      <c r="J99" s="10" t="s">
        <v>4751</v>
      </c>
      <c r="K99" s="12" t="s">
        <v>5026</v>
      </c>
    </row>
    <row r="100" spans="1:11" s="114" customFormat="1" ht="31.5" x14ac:dyDescent="0.2">
      <c r="A100" s="15" t="s">
        <v>1289</v>
      </c>
      <c r="B100" s="3" t="s">
        <v>2838</v>
      </c>
      <c r="C100" s="10" t="s">
        <v>2843</v>
      </c>
      <c r="D100" s="4" t="s">
        <v>34</v>
      </c>
      <c r="E100" s="12" t="s">
        <v>34</v>
      </c>
      <c r="F100" s="4" t="s">
        <v>4060</v>
      </c>
      <c r="G100" s="9" t="s">
        <v>4739</v>
      </c>
      <c r="H100" s="4" t="s">
        <v>3931</v>
      </c>
      <c r="I100" s="17">
        <v>40836</v>
      </c>
      <c r="J100" s="17" t="s">
        <v>4761</v>
      </c>
      <c r="K100" s="12" t="s">
        <v>5026</v>
      </c>
    </row>
    <row r="101" spans="1:11" s="114" customFormat="1" ht="31.5" x14ac:dyDescent="0.2">
      <c r="A101" s="15" t="s">
        <v>1290</v>
      </c>
      <c r="B101" s="3" t="s">
        <v>2844</v>
      </c>
      <c r="C101" s="10" t="s">
        <v>2849</v>
      </c>
      <c r="D101" s="4" t="s">
        <v>34</v>
      </c>
      <c r="E101" s="12" t="s">
        <v>34</v>
      </c>
      <c r="F101" s="4" t="s">
        <v>4072</v>
      </c>
      <c r="G101" s="9" t="s">
        <v>4739</v>
      </c>
      <c r="H101" s="4" t="s">
        <v>3931</v>
      </c>
      <c r="I101" s="17">
        <v>40836</v>
      </c>
      <c r="J101" s="17" t="s">
        <v>4761</v>
      </c>
      <c r="K101" s="12" t="s">
        <v>5026</v>
      </c>
    </row>
    <row r="102" spans="1:11" s="114" customFormat="1" ht="47.25" customHeight="1" x14ac:dyDescent="0.2">
      <c r="A102" s="15" t="s">
        <v>1110</v>
      </c>
      <c r="B102" s="3" t="s">
        <v>542</v>
      </c>
      <c r="C102" s="4" t="s">
        <v>543</v>
      </c>
      <c r="D102" s="4" t="s">
        <v>34</v>
      </c>
      <c r="E102" s="12" t="s">
        <v>1321</v>
      </c>
      <c r="F102" s="4" t="s">
        <v>4040</v>
      </c>
      <c r="G102" s="9" t="s">
        <v>4741</v>
      </c>
      <c r="H102" s="4" t="s">
        <v>3833</v>
      </c>
      <c r="I102" s="17">
        <v>38636</v>
      </c>
      <c r="J102" s="17" t="s">
        <v>4751</v>
      </c>
      <c r="K102" s="12" t="s">
        <v>5026</v>
      </c>
    </row>
    <row r="103" spans="1:11" s="114" customFormat="1" ht="47.25" customHeight="1" x14ac:dyDescent="0.2">
      <c r="A103" s="15" t="s">
        <v>1291</v>
      </c>
      <c r="B103" s="3" t="s">
        <v>143</v>
      </c>
      <c r="C103" s="4" t="s">
        <v>144</v>
      </c>
      <c r="D103" s="4" t="s">
        <v>3933</v>
      </c>
      <c r="E103" s="12" t="s">
        <v>3833</v>
      </c>
      <c r="F103" s="4" t="s">
        <v>4073</v>
      </c>
      <c r="G103" s="9" t="s">
        <v>4766</v>
      </c>
      <c r="H103" s="4" t="s">
        <v>3833</v>
      </c>
      <c r="I103" s="17">
        <v>34444</v>
      </c>
      <c r="J103" s="17" t="s">
        <v>4764</v>
      </c>
      <c r="K103" s="12" t="s">
        <v>5026</v>
      </c>
    </row>
    <row r="104" spans="1:11" s="114" customFormat="1" ht="31.5" customHeight="1" x14ac:dyDescent="0.2">
      <c r="A104" s="15" t="s">
        <v>1111</v>
      </c>
      <c r="B104" s="3" t="s">
        <v>131</v>
      </c>
      <c r="C104" s="4" t="s">
        <v>132</v>
      </c>
      <c r="D104" s="4" t="s">
        <v>1243</v>
      </c>
      <c r="E104" s="12" t="s">
        <v>1321</v>
      </c>
      <c r="F104" s="10" t="s">
        <v>4840</v>
      </c>
      <c r="G104" s="17" t="s">
        <v>4805</v>
      </c>
      <c r="H104" s="4" t="s">
        <v>3833</v>
      </c>
      <c r="I104" s="17">
        <v>38244</v>
      </c>
      <c r="J104" s="17" t="s">
        <v>4768</v>
      </c>
      <c r="K104" s="12" t="s">
        <v>5026</v>
      </c>
    </row>
    <row r="105" spans="1:11" s="114" customFormat="1" ht="47.25" customHeight="1" x14ac:dyDescent="0.2">
      <c r="A105" s="15" t="s">
        <v>1112</v>
      </c>
      <c r="B105" s="3" t="s">
        <v>577</v>
      </c>
      <c r="C105" s="4" t="s">
        <v>578</v>
      </c>
      <c r="D105" s="4" t="s">
        <v>1243</v>
      </c>
      <c r="E105" s="12" t="s">
        <v>1321</v>
      </c>
      <c r="F105" s="10" t="s">
        <v>4840</v>
      </c>
      <c r="G105" s="17" t="s">
        <v>4805</v>
      </c>
      <c r="H105" s="4" t="s">
        <v>3931</v>
      </c>
      <c r="I105" s="17">
        <v>42676</v>
      </c>
      <c r="J105" s="17" t="s">
        <v>4762</v>
      </c>
      <c r="K105" s="12" t="s">
        <v>5026</v>
      </c>
    </row>
    <row r="106" spans="1:11" s="114" customFormat="1" ht="47.25" customHeight="1" x14ac:dyDescent="0.2">
      <c r="A106" s="15" t="s">
        <v>1113</v>
      </c>
      <c r="B106" s="3" t="s">
        <v>755</v>
      </c>
      <c r="C106" s="4" t="s">
        <v>756</v>
      </c>
      <c r="D106" s="10" t="s">
        <v>3931</v>
      </c>
      <c r="E106" s="12" t="s">
        <v>4836</v>
      </c>
      <c r="F106" s="10" t="s">
        <v>4079</v>
      </c>
      <c r="G106" s="9" t="s">
        <v>4780</v>
      </c>
      <c r="H106" s="4" t="s">
        <v>1321</v>
      </c>
      <c r="I106" s="23" t="s">
        <v>1650</v>
      </c>
      <c r="J106" s="17" t="s">
        <v>4779</v>
      </c>
      <c r="K106" s="12" t="s">
        <v>5026</v>
      </c>
    </row>
    <row r="107" spans="1:11" s="114" customFormat="1" ht="47.25" customHeight="1" x14ac:dyDescent="0.2">
      <c r="A107" s="15" t="s">
        <v>1114</v>
      </c>
      <c r="B107" s="3" t="s">
        <v>758</v>
      </c>
      <c r="C107" s="4" t="s">
        <v>759</v>
      </c>
      <c r="D107" s="10" t="s">
        <v>3931</v>
      </c>
      <c r="E107" s="12" t="s">
        <v>4836</v>
      </c>
      <c r="F107" s="10" t="s">
        <v>4080</v>
      </c>
      <c r="G107" s="9" t="s">
        <v>4765</v>
      </c>
      <c r="H107" s="4" t="s">
        <v>1321</v>
      </c>
      <c r="I107" s="23" t="s">
        <v>4781</v>
      </c>
      <c r="J107" s="17" t="s">
        <v>4742</v>
      </c>
      <c r="K107" s="12" t="s">
        <v>5026</v>
      </c>
    </row>
    <row r="108" spans="1:11" s="114" customFormat="1" ht="31.5" customHeight="1" x14ac:dyDescent="0.2">
      <c r="A108" s="15" t="s">
        <v>1115</v>
      </c>
      <c r="B108" s="3" t="s">
        <v>707</v>
      </c>
      <c r="C108" s="4" t="s">
        <v>708</v>
      </c>
      <c r="D108" s="4" t="s">
        <v>3931</v>
      </c>
      <c r="E108" s="12" t="s">
        <v>4836</v>
      </c>
      <c r="F108" s="4" t="s">
        <v>4077</v>
      </c>
      <c r="G108" s="9" t="s">
        <v>4769</v>
      </c>
      <c r="H108" s="4" t="s">
        <v>1455</v>
      </c>
      <c r="I108" s="23" t="s">
        <v>4770</v>
      </c>
      <c r="J108" s="17" t="s">
        <v>4771</v>
      </c>
      <c r="K108" s="12" t="s">
        <v>5026</v>
      </c>
    </row>
    <row r="109" spans="1:11" s="114" customFormat="1" ht="81" customHeight="1" x14ac:dyDescent="0.2">
      <c r="A109" s="15" t="s">
        <v>1116</v>
      </c>
      <c r="B109" s="3" t="s">
        <v>664</v>
      </c>
      <c r="C109" s="4" t="s">
        <v>665</v>
      </c>
      <c r="D109" s="4" t="s">
        <v>3931</v>
      </c>
      <c r="E109" s="12" t="s">
        <v>4836</v>
      </c>
      <c r="F109" s="10" t="s">
        <v>4087</v>
      </c>
      <c r="G109" s="9" t="s">
        <v>4782</v>
      </c>
      <c r="H109" s="4" t="s">
        <v>1455</v>
      </c>
      <c r="I109" s="10" t="s">
        <v>4001</v>
      </c>
      <c r="J109" s="10" t="s">
        <v>4783</v>
      </c>
      <c r="K109" s="12" t="s">
        <v>5026</v>
      </c>
    </row>
    <row r="110" spans="1:11" s="114" customFormat="1" ht="47.25" customHeight="1" x14ac:dyDescent="0.2">
      <c r="A110" s="15" t="s">
        <v>1117</v>
      </c>
      <c r="B110" s="3" t="s">
        <v>493</v>
      </c>
      <c r="C110" s="4" t="s">
        <v>494</v>
      </c>
      <c r="D110" s="4" t="s">
        <v>3931</v>
      </c>
      <c r="E110" s="12" t="s">
        <v>4836</v>
      </c>
      <c r="F110" s="4" t="s">
        <v>4076</v>
      </c>
      <c r="G110" s="9" t="s">
        <v>4765</v>
      </c>
      <c r="H110" s="4" t="s">
        <v>4786</v>
      </c>
      <c r="I110" s="23" t="s">
        <v>4787</v>
      </c>
      <c r="J110" s="17" t="s">
        <v>4788</v>
      </c>
      <c r="K110" s="12" t="s">
        <v>5026</v>
      </c>
    </row>
    <row r="111" spans="1:11" s="114" customFormat="1" ht="63" customHeight="1" x14ac:dyDescent="0.2">
      <c r="A111" s="15" t="s">
        <v>1118</v>
      </c>
      <c r="B111" s="3" t="s">
        <v>669</v>
      </c>
      <c r="C111" s="4" t="s">
        <v>670</v>
      </c>
      <c r="D111" s="10" t="s">
        <v>3931</v>
      </c>
      <c r="E111" s="12" t="s">
        <v>4836</v>
      </c>
      <c r="F111" s="10" t="s">
        <v>4069</v>
      </c>
      <c r="G111" s="9" t="s">
        <v>4738</v>
      </c>
      <c r="H111" s="4" t="s">
        <v>2870</v>
      </c>
      <c r="I111" s="17">
        <v>43661</v>
      </c>
      <c r="J111" s="17" t="s">
        <v>3907</v>
      </c>
      <c r="K111" s="12" t="s">
        <v>5026</v>
      </c>
    </row>
    <row r="112" spans="1:11" s="114" customFormat="1" ht="63" customHeight="1" x14ac:dyDescent="0.2">
      <c r="A112" s="15" t="s">
        <v>1119</v>
      </c>
      <c r="B112" s="3" t="s">
        <v>523</v>
      </c>
      <c r="C112" s="4" t="s">
        <v>524</v>
      </c>
      <c r="D112" s="4" t="s">
        <v>3933</v>
      </c>
      <c r="E112" s="12" t="s">
        <v>3833</v>
      </c>
      <c r="F112" s="4" t="s">
        <v>4078</v>
      </c>
      <c r="G112" s="9" t="s">
        <v>4772</v>
      </c>
      <c r="H112" s="4" t="s">
        <v>1455</v>
      </c>
      <c r="I112" s="23" t="s">
        <v>4773</v>
      </c>
      <c r="J112" s="17" t="s">
        <v>4774</v>
      </c>
      <c r="K112" s="12" t="s">
        <v>5026</v>
      </c>
    </row>
    <row r="113" spans="1:80" ht="31.5" customHeight="1" x14ac:dyDescent="0.25">
      <c r="A113" s="15" t="s">
        <v>1120</v>
      </c>
      <c r="B113" s="3" t="s">
        <v>463</v>
      </c>
      <c r="C113" s="4" t="s">
        <v>464</v>
      </c>
      <c r="D113" s="4" t="s">
        <v>3933</v>
      </c>
      <c r="E113" s="12" t="s">
        <v>3833</v>
      </c>
      <c r="F113" s="4" t="s">
        <v>4081</v>
      </c>
      <c r="G113" s="9" t="s">
        <v>4761</v>
      </c>
      <c r="H113" s="115" t="s">
        <v>1455</v>
      </c>
      <c r="I113" s="147" t="s">
        <v>4784</v>
      </c>
      <c r="J113" s="149" t="s">
        <v>4785</v>
      </c>
      <c r="K113" s="12" t="s">
        <v>5026</v>
      </c>
    </row>
    <row r="114" spans="1:80" ht="51.75" customHeight="1" x14ac:dyDescent="0.25">
      <c r="A114" s="15" t="s">
        <v>1121</v>
      </c>
      <c r="B114" s="3" t="s">
        <v>510</v>
      </c>
      <c r="C114" s="4" t="s">
        <v>511</v>
      </c>
      <c r="D114" s="4" t="s">
        <v>3931</v>
      </c>
      <c r="E114" s="12" t="s">
        <v>4836</v>
      </c>
      <c r="F114" s="4" t="s">
        <v>4082</v>
      </c>
      <c r="G114" s="9" t="s">
        <v>4766</v>
      </c>
      <c r="H114" s="4" t="s">
        <v>2870</v>
      </c>
      <c r="I114" s="23" t="s">
        <v>4730</v>
      </c>
      <c r="J114" s="17" t="s">
        <v>3907</v>
      </c>
      <c r="K114" s="12" t="s">
        <v>5026</v>
      </c>
    </row>
    <row r="115" spans="1:80" ht="53.25" customHeight="1" x14ac:dyDescent="0.25">
      <c r="A115" s="15" t="s">
        <v>1122</v>
      </c>
      <c r="B115" s="3" t="s">
        <v>163</v>
      </c>
      <c r="C115" s="4" t="s">
        <v>164</v>
      </c>
      <c r="D115" s="4" t="s">
        <v>3933</v>
      </c>
      <c r="E115" s="12" t="s">
        <v>3833</v>
      </c>
      <c r="F115" s="4" t="s">
        <v>4083</v>
      </c>
      <c r="G115" s="9" t="s">
        <v>4765</v>
      </c>
      <c r="H115" s="4" t="s">
        <v>1455</v>
      </c>
      <c r="I115" s="17">
        <v>36523</v>
      </c>
      <c r="J115" s="17" t="s">
        <v>4778</v>
      </c>
      <c r="K115" s="12" t="s">
        <v>5026</v>
      </c>
    </row>
    <row r="116" spans="1:80" ht="52.5" customHeight="1" x14ac:dyDescent="0.25">
      <c r="A116" s="15" t="s">
        <v>1123</v>
      </c>
      <c r="B116" s="3" t="s">
        <v>614</v>
      </c>
      <c r="C116" s="4" t="s">
        <v>615</v>
      </c>
      <c r="D116" s="12" t="s">
        <v>3933</v>
      </c>
      <c r="E116" s="12" t="s">
        <v>3833</v>
      </c>
      <c r="F116" s="15" t="s">
        <v>4777</v>
      </c>
      <c r="G116" s="9" t="s">
        <v>4776</v>
      </c>
      <c r="H116" s="4" t="s">
        <v>1455</v>
      </c>
      <c r="I116" s="17">
        <v>38471</v>
      </c>
      <c r="J116" s="17" t="s">
        <v>4775</v>
      </c>
      <c r="K116" s="12" t="s">
        <v>5026</v>
      </c>
    </row>
    <row r="117" spans="1:80" s="349" customFormat="1" ht="15.75" customHeight="1" x14ac:dyDescent="0.25">
      <c r="A117" s="352"/>
      <c r="B117" s="351" t="s">
        <v>5027</v>
      </c>
      <c r="C117" s="351"/>
      <c r="D117" s="351"/>
      <c r="E117" s="351"/>
      <c r="F117" s="351"/>
      <c r="G117" s="351"/>
      <c r="H117" s="351"/>
      <c r="I117" s="351"/>
      <c r="J117" s="351"/>
      <c r="K117" s="351"/>
    </row>
    <row r="118" spans="1:80" s="110" customFormat="1" ht="47.25" x14ac:dyDescent="0.25">
      <c r="A118" s="353" t="s">
        <v>1028</v>
      </c>
      <c r="B118" s="332" t="s">
        <v>4846</v>
      </c>
      <c r="C118" s="333" t="s">
        <v>4847</v>
      </c>
      <c r="D118" s="12" t="s">
        <v>34</v>
      </c>
      <c r="E118" s="12" t="s">
        <v>34</v>
      </c>
      <c r="F118" s="15" t="s">
        <v>4850</v>
      </c>
      <c r="G118" s="12" t="s">
        <v>4851</v>
      </c>
      <c r="H118" s="334" t="s">
        <v>1321</v>
      </c>
      <c r="I118" s="335" t="s">
        <v>4848</v>
      </c>
      <c r="J118" s="334" t="s">
        <v>4849</v>
      </c>
      <c r="K118" s="12" t="s">
        <v>3218</v>
      </c>
    </row>
    <row r="119" spans="1:80" s="110" customFormat="1" ht="47.25" customHeight="1" x14ac:dyDescent="0.25">
      <c r="A119" s="353" t="s">
        <v>1029</v>
      </c>
      <c r="B119" s="16" t="s">
        <v>4852</v>
      </c>
      <c r="C119" s="23" t="s">
        <v>4853</v>
      </c>
      <c r="D119" s="305" t="s">
        <v>34</v>
      </c>
      <c r="E119" s="305" t="s">
        <v>2816</v>
      </c>
      <c r="F119" s="23" t="s">
        <v>4855</v>
      </c>
      <c r="G119" s="12" t="s">
        <v>4796</v>
      </c>
      <c r="H119" s="12" t="s">
        <v>1455</v>
      </c>
      <c r="I119" s="12" t="s">
        <v>4854</v>
      </c>
      <c r="J119" s="12" t="s">
        <v>4796</v>
      </c>
      <c r="K119" s="12" t="s">
        <v>3218</v>
      </c>
    </row>
    <row r="120" spans="1:80" s="110" customFormat="1" ht="47.25" x14ac:dyDescent="0.25">
      <c r="A120" s="353" t="s">
        <v>1030</v>
      </c>
      <c r="B120" s="332" t="s">
        <v>4856</v>
      </c>
      <c r="C120" s="333" t="s">
        <v>4857</v>
      </c>
      <c r="D120" s="12" t="s">
        <v>34</v>
      </c>
      <c r="E120" s="12" t="s">
        <v>34</v>
      </c>
      <c r="F120" s="17">
        <v>42280</v>
      </c>
      <c r="G120" s="12" t="s">
        <v>4851</v>
      </c>
      <c r="H120" s="334" t="s">
        <v>1455</v>
      </c>
      <c r="I120" s="334" t="s">
        <v>4858</v>
      </c>
      <c r="J120" s="334" t="s">
        <v>4859</v>
      </c>
      <c r="K120" s="12" t="s">
        <v>3218</v>
      </c>
    </row>
    <row r="121" spans="1:80" s="200" customFormat="1" ht="63" customHeight="1" x14ac:dyDescent="0.3">
      <c r="A121" s="353" t="s">
        <v>1031</v>
      </c>
      <c r="B121" s="16" t="s">
        <v>4860</v>
      </c>
      <c r="C121" s="12" t="s">
        <v>4861</v>
      </c>
      <c r="D121" s="305" t="s">
        <v>34</v>
      </c>
      <c r="E121" s="305" t="s">
        <v>2816</v>
      </c>
      <c r="F121" s="12" t="s">
        <v>4863</v>
      </c>
      <c r="G121" s="12" t="s">
        <v>4796</v>
      </c>
      <c r="H121" s="12" t="s">
        <v>4862</v>
      </c>
      <c r="I121" s="17">
        <v>42835</v>
      </c>
      <c r="J121" s="12" t="s">
        <v>4819</v>
      </c>
      <c r="K121" s="12" t="s">
        <v>3218</v>
      </c>
      <c r="L121" s="232"/>
      <c r="M121" s="232"/>
    </row>
    <row r="122" spans="1:80" s="114" customFormat="1" ht="63" customHeight="1" x14ac:dyDescent="0.25">
      <c r="A122" s="353" t="s">
        <v>1032</v>
      </c>
      <c r="B122" s="16" t="s">
        <v>4864</v>
      </c>
      <c r="C122" s="17">
        <v>32146</v>
      </c>
      <c r="D122" s="305" t="s">
        <v>1243</v>
      </c>
      <c r="E122" s="305" t="s">
        <v>1321</v>
      </c>
      <c r="F122" s="17">
        <v>41892</v>
      </c>
      <c r="G122" s="12" t="s">
        <v>4865</v>
      </c>
      <c r="H122" s="12" t="s">
        <v>1321</v>
      </c>
      <c r="I122" s="17">
        <v>40338</v>
      </c>
      <c r="J122" s="12" t="s">
        <v>4851</v>
      </c>
      <c r="K122" s="12" t="s">
        <v>3218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</row>
    <row r="123" spans="1:80" ht="63" customHeight="1" x14ac:dyDescent="0.25">
      <c r="A123" s="353" t="s">
        <v>1033</v>
      </c>
      <c r="B123" s="16" t="s">
        <v>4866</v>
      </c>
      <c r="C123" s="333" t="s">
        <v>4867</v>
      </c>
      <c r="D123" s="337" t="s">
        <v>1243</v>
      </c>
      <c r="E123" s="337" t="s">
        <v>1321</v>
      </c>
      <c r="F123" s="334" t="s">
        <v>4074</v>
      </c>
      <c r="G123" s="334" t="s">
        <v>4868</v>
      </c>
      <c r="H123" s="334" t="s">
        <v>1321</v>
      </c>
      <c r="I123" s="334" t="s">
        <v>4869</v>
      </c>
      <c r="J123" s="334" t="s">
        <v>4870</v>
      </c>
      <c r="K123" s="12" t="s">
        <v>3218</v>
      </c>
    </row>
    <row r="124" spans="1:80" ht="63" customHeight="1" x14ac:dyDescent="0.25">
      <c r="A124" s="353" t="s">
        <v>1034</v>
      </c>
      <c r="B124" s="332" t="s">
        <v>4871</v>
      </c>
      <c r="C124" s="333" t="s">
        <v>4872</v>
      </c>
      <c r="D124" s="337" t="s">
        <v>1243</v>
      </c>
      <c r="E124" s="337" t="s">
        <v>1321</v>
      </c>
      <c r="F124" s="335" t="s">
        <v>4876</v>
      </c>
      <c r="G124" s="334" t="s">
        <v>4877</v>
      </c>
      <c r="H124" s="12" t="s">
        <v>4873</v>
      </c>
      <c r="I124" s="335" t="s">
        <v>4874</v>
      </c>
      <c r="J124" s="334" t="s">
        <v>4875</v>
      </c>
      <c r="K124" s="12" t="s">
        <v>3218</v>
      </c>
    </row>
    <row r="125" spans="1:80" ht="78.75" customHeight="1" x14ac:dyDescent="0.25">
      <c r="A125" s="353" t="s">
        <v>1035</v>
      </c>
      <c r="B125" s="16" t="s">
        <v>4878</v>
      </c>
      <c r="C125" s="12" t="s">
        <v>4879</v>
      </c>
      <c r="D125" s="305" t="s">
        <v>1243</v>
      </c>
      <c r="E125" s="305" t="s">
        <v>1321</v>
      </c>
      <c r="F125" s="17">
        <v>39029</v>
      </c>
      <c r="G125" s="12" t="s">
        <v>4882</v>
      </c>
      <c r="H125" s="12" t="s">
        <v>1455</v>
      </c>
      <c r="I125" s="12" t="s">
        <v>4880</v>
      </c>
      <c r="J125" s="12" t="s">
        <v>4881</v>
      </c>
      <c r="K125" s="12" t="s">
        <v>3218</v>
      </c>
    </row>
    <row r="126" spans="1:80" ht="31.5" x14ac:dyDescent="0.25">
      <c r="A126" s="353" t="s">
        <v>1036</v>
      </c>
      <c r="B126" s="16" t="s">
        <v>4883</v>
      </c>
      <c r="C126" s="17">
        <v>30598</v>
      </c>
      <c r="D126" s="12" t="s">
        <v>34</v>
      </c>
      <c r="E126" s="12" t="s">
        <v>34</v>
      </c>
      <c r="F126" s="12" t="s">
        <v>4004</v>
      </c>
      <c r="G126" s="12" t="s">
        <v>4851</v>
      </c>
      <c r="H126" s="12" t="s">
        <v>1321</v>
      </c>
      <c r="I126" s="12" t="s">
        <v>4884</v>
      </c>
      <c r="J126" s="12" t="s">
        <v>4885</v>
      </c>
      <c r="K126" s="12" t="s">
        <v>3218</v>
      </c>
    </row>
    <row r="127" spans="1:80" ht="94.5" customHeight="1" x14ac:dyDescent="0.25">
      <c r="A127" s="353" t="s">
        <v>1037</v>
      </c>
      <c r="B127" s="16" t="s">
        <v>4886</v>
      </c>
      <c r="C127" s="17" t="s">
        <v>4887</v>
      </c>
      <c r="D127" s="305" t="s">
        <v>1243</v>
      </c>
      <c r="E127" s="305" t="s">
        <v>1321</v>
      </c>
      <c r="F127" s="12" t="s">
        <v>4890</v>
      </c>
      <c r="G127" s="12" t="s">
        <v>4891</v>
      </c>
      <c r="H127" s="12" t="s">
        <v>1321</v>
      </c>
      <c r="I127" s="12" t="s">
        <v>4888</v>
      </c>
      <c r="J127" s="12" t="s">
        <v>4889</v>
      </c>
      <c r="K127" s="12" t="s">
        <v>3218</v>
      </c>
    </row>
    <row r="128" spans="1:80" ht="47.25" customHeight="1" x14ac:dyDescent="0.25">
      <c r="A128" s="353" t="s">
        <v>1038</v>
      </c>
      <c r="B128" s="332" t="s">
        <v>4892</v>
      </c>
      <c r="C128" s="333" t="s">
        <v>4893</v>
      </c>
      <c r="D128" s="337" t="s">
        <v>1243</v>
      </c>
      <c r="E128" s="337" t="s">
        <v>1321</v>
      </c>
      <c r="F128" s="334" t="s">
        <v>4896</v>
      </c>
      <c r="G128" s="334" t="s">
        <v>4891</v>
      </c>
      <c r="H128" s="334" t="s">
        <v>1321</v>
      </c>
      <c r="I128" s="334" t="s">
        <v>4894</v>
      </c>
      <c r="J128" s="334" t="s">
        <v>4895</v>
      </c>
      <c r="K128" s="12" t="s">
        <v>3218</v>
      </c>
    </row>
    <row r="129" spans="1:11" ht="31.5" customHeight="1" x14ac:dyDescent="0.25">
      <c r="A129" s="353" t="s">
        <v>1039</v>
      </c>
      <c r="B129" s="16" t="s">
        <v>4897</v>
      </c>
      <c r="C129" s="17">
        <v>32064</v>
      </c>
      <c r="D129" s="305" t="s">
        <v>50</v>
      </c>
      <c r="E129" s="305" t="s">
        <v>4898</v>
      </c>
      <c r="F129" s="12" t="s">
        <v>4899</v>
      </c>
      <c r="G129" s="12"/>
      <c r="H129" s="12"/>
      <c r="I129" s="12"/>
      <c r="J129" s="12"/>
      <c r="K129" s="12" t="s">
        <v>3218</v>
      </c>
    </row>
    <row r="130" spans="1:11" ht="31.5" x14ac:dyDescent="0.25">
      <c r="A130" s="353" t="s">
        <v>1040</v>
      </c>
      <c r="B130" s="16" t="s">
        <v>4900</v>
      </c>
      <c r="C130" s="339" t="s">
        <v>401</v>
      </c>
      <c r="D130" s="12" t="s">
        <v>34</v>
      </c>
      <c r="E130" s="12" t="s">
        <v>34</v>
      </c>
      <c r="F130" s="12" t="s">
        <v>4004</v>
      </c>
      <c r="G130" s="12" t="s">
        <v>4851</v>
      </c>
      <c r="H130" s="12" t="s">
        <v>1312</v>
      </c>
      <c r="I130" s="12" t="s">
        <v>4901</v>
      </c>
      <c r="J130" s="12" t="s">
        <v>4902</v>
      </c>
      <c r="K130" s="12" t="s">
        <v>3218</v>
      </c>
    </row>
    <row r="131" spans="1:11" ht="31.5" customHeight="1" x14ac:dyDescent="0.25">
      <c r="A131" s="353" t="s">
        <v>1041</v>
      </c>
      <c r="B131" s="16" t="s">
        <v>4903</v>
      </c>
      <c r="C131" s="17">
        <v>30229</v>
      </c>
      <c r="D131" s="305" t="s">
        <v>34</v>
      </c>
      <c r="E131" s="305" t="s">
        <v>3085</v>
      </c>
      <c r="F131" s="12" t="s">
        <v>4904</v>
      </c>
      <c r="G131" s="12"/>
      <c r="H131" s="12"/>
      <c r="I131" s="12"/>
      <c r="J131" s="12"/>
      <c r="K131" s="12" t="s">
        <v>3218</v>
      </c>
    </row>
    <row r="132" spans="1:11" ht="63" customHeight="1" x14ac:dyDescent="0.25">
      <c r="A132" s="353" t="s">
        <v>1042</v>
      </c>
      <c r="B132" s="16" t="s">
        <v>4905</v>
      </c>
      <c r="C132" s="333" t="s">
        <v>4906</v>
      </c>
      <c r="D132" s="305" t="s">
        <v>34</v>
      </c>
      <c r="E132" s="305" t="s">
        <v>3835</v>
      </c>
      <c r="F132" s="17">
        <v>42858</v>
      </c>
      <c r="G132" s="12"/>
      <c r="H132" s="334" t="s">
        <v>1321</v>
      </c>
      <c r="I132" s="335" t="s">
        <v>4907</v>
      </c>
      <c r="J132" s="334" t="s">
        <v>4908</v>
      </c>
      <c r="K132" s="12" t="s">
        <v>3218</v>
      </c>
    </row>
    <row r="133" spans="1:11" ht="63" x14ac:dyDescent="0.25">
      <c r="A133" s="353" t="s">
        <v>1043</v>
      </c>
      <c r="B133" s="16" t="s">
        <v>4909</v>
      </c>
      <c r="C133" s="23" t="s">
        <v>4910</v>
      </c>
      <c r="D133" s="12" t="s">
        <v>34</v>
      </c>
      <c r="E133" s="12" t="s">
        <v>34</v>
      </c>
      <c r="F133" s="15" t="s">
        <v>4911</v>
      </c>
      <c r="G133" s="12" t="s">
        <v>4912</v>
      </c>
      <c r="H133" s="12" t="s">
        <v>1321</v>
      </c>
      <c r="I133" s="17">
        <v>41376</v>
      </c>
      <c r="J133" s="12" t="s">
        <v>4868</v>
      </c>
      <c r="K133" s="12" t="s">
        <v>3218</v>
      </c>
    </row>
    <row r="134" spans="1:11" ht="31.5" customHeight="1" x14ac:dyDescent="0.25">
      <c r="A134" s="353" t="s">
        <v>1044</v>
      </c>
      <c r="B134" s="16" t="s">
        <v>4913</v>
      </c>
      <c r="C134" s="333" t="s">
        <v>4914</v>
      </c>
      <c r="D134" s="337" t="s">
        <v>1243</v>
      </c>
      <c r="E134" s="337" t="s">
        <v>1321</v>
      </c>
      <c r="F134" s="334" t="s">
        <v>4916</v>
      </c>
      <c r="G134" s="334" t="s">
        <v>4917</v>
      </c>
      <c r="H134" s="334" t="s">
        <v>1312</v>
      </c>
      <c r="I134" s="334" t="s">
        <v>4915</v>
      </c>
      <c r="J134" s="334"/>
      <c r="K134" s="12" t="s">
        <v>3218</v>
      </c>
    </row>
    <row r="135" spans="1:11" ht="47.25" customHeight="1" x14ac:dyDescent="0.25">
      <c r="A135" s="353" t="s">
        <v>1045</v>
      </c>
      <c r="B135" s="16" t="s">
        <v>4918</v>
      </c>
      <c r="C135" s="17">
        <v>32143</v>
      </c>
      <c r="D135" s="305" t="s">
        <v>34</v>
      </c>
      <c r="E135" s="305" t="s">
        <v>2816</v>
      </c>
      <c r="F135" s="12" t="s">
        <v>4921</v>
      </c>
      <c r="G135" s="12" t="s">
        <v>4920</v>
      </c>
      <c r="H135" s="12" t="s">
        <v>1455</v>
      </c>
      <c r="I135" s="12" t="s">
        <v>4919</v>
      </c>
      <c r="J135" s="12" t="s">
        <v>4920</v>
      </c>
      <c r="K135" s="12" t="s">
        <v>3218</v>
      </c>
    </row>
    <row r="136" spans="1:11" ht="63" customHeight="1" x14ac:dyDescent="0.25">
      <c r="A136" s="353" t="s">
        <v>1046</v>
      </c>
      <c r="B136" s="16" t="s">
        <v>4922</v>
      </c>
      <c r="C136" s="23" t="s">
        <v>4923</v>
      </c>
      <c r="D136" s="305" t="s">
        <v>1243</v>
      </c>
      <c r="E136" s="305" t="s">
        <v>1321</v>
      </c>
      <c r="F136" s="12" t="s">
        <v>1549</v>
      </c>
      <c r="G136" s="12" t="s">
        <v>4924</v>
      </c>
      <c r="H136" s="12" t="s">
        <v>1321</v>
      </c>
      <c r="I136" s="12" t="s">
        <v>1549</v>
      </c>
      <c r="J136" s="12" t="s">
        <v>4924</v>
      </c>
      <c r="K136" s="12" t="s">
        <v>3218</v>
      </c>
    </row>
    <row r="137" spans="1:11" ht="63" x14ac:dyDescent="0.25">
      <c r="A137" s="353" t="s">
        <v>1047</v>
      </c>
      <c r="B137" s="332" t="s">
        <v>4925</v>
      </c>
      <c r="C137" s="333" t="s">
        <v>4926</v>
      </c>
      <c r="D137" s="334" t="s">
        <v>34</v>
      </c>
      <c r="E137" s="334" t="s">
        <v>34</v>
      </c>
      <c r="F137" s="335" t="s">
        <v>4032</v>
      </c>
      <c r="G137" s="334" t="s">
        <v>4851</v>
      </c>
      <c r="H137" s="334" t="s">
        <v>1455</v>
      </c>
      <c r="I137" s="336">
        <v>40299</v>
      </c>
      <c r="J137" s="334" t="s">
        <v>4927</v>
      </c>
      <c r="K137" s="12" t="s">
        <v>3218</v>
      </c>
    </row>
    <row r="138" spans="1:11" ht="63" customHeight="1" x14ac:dyDescent="0.25">
      <c r="A138" s="353" t="s">
        <v>1048</v>
      </c>
      <c r="B138" s="16" t="s">
        <v>4928</v>
      </c>
      <c r="C138" s="333" t="s">
        <v>4929</v>
      </c>
      <c r="D138" s="337" t="s">
        <v>1243</v>
      </c>
      <c r="E138" s="337" t="s">
        <v>1321</v>
      </c>
      <c r="F138" s="335" t="s">
        <v>4931</v>
      </c>
      <c r="G138" s="334" t="s">
        <v>4932</v>
      </c>
      <c r="H138" s="334" t="s">
        <v>1455</v>
      </c>
      <c r="I138" s="335" t="s">
        <v>4930</v>
      </c>
      <c r="J138" s="334" t="s">
        <v>4870</v>
      </c>
      <c r="K138" s="12" t="s">
        <v>3218</v>
      </c>
    </row>
    <row r="139" spans="1:11" ht="31.5" customHeight="1" x14ac:dyDescent="0.25">
      <c r="A139" s="353" t="s">
        <v>1049</v>
      </c>
      <c r="B139" s="16" t="s">
        <v>4933</v>
      </c>
      <c r="C139" s="17" t="s">
        <v>4934</v>
      </c>
      <c r="D139" s="305" t="s">
        <v>50</v>
      </c>
      <c r="E139" s="305" t="s">
        <v>4835</v>
      </c>
      <c r="F139" s="340">
        <v>42525</v>
      </c>
      <c r="G139" s="12" t="s">
        <v>4935</v>
      </c>
      <c r="H139" s="12" t="s">
        <v>1321</v>
      </c>
      <c r="I139" s="340">
        <v>42389</v>
      </c>
      <c r="J139" s="12" t="s">
        <v>4935</v>
      </c>
      <c r="K139" s="12" t="s">
        <v>3218</v>
      </c>
    </row>
    <row r="140" spans="1:11" ht="78.75" customHeight="1" x14ac:dyDescent="0.25">
      <c r="A140" s="353" t="s">
        <v>1050</v>
      </c>
      <c r="B140" s="16" t="s">
        <v>4936</v>
      </c>
      <c r="C140" s="23" t="s">
        <v>4937</v>
      </c>
      <c r="D140" s="305" t="s">
        <v>1243</v>
      </c>
      <c r="E140" s="305" t="s">
        <v>1321</v>
      </c>
      <c r="F140" s="340">
        <v>38614</v>
      </c>
      <c r="G140" s="12" t="s">
        <v>4939</v>
      </c>
      <c r="H140" s="12" t="s">
        <v>4862</v>
      </c>
      <c r="I140" s="340">
        <v>43487</v>
      </c>
      <c r="J140" s="12" t="s">
        <v>4938</v>
      </c>
      <c r="K140" s="12" t="s">
        <v>3218</v>
      </c>
    </row>
    <row r="141" spans="1:11" ht="47.25" customHeight="1" x14ac:dyDescent="0.25">
      <c r="A141" s="353" t="s">
        <v>1051</v>
      </c>
      <c r="B141" s="16" t="s">
        <v>4940</v>
      </c>
      <c r="C141" s="17" t="s">
        <v>4941</v>
      </c>
      <c r="D141" s="305" t="s">
        <v>34</v>
      </c>
      <c r="E141" s="305" t="s">
        <v>2816</v>
      </c>
      <c r="F141" s="340">
        <v>41648</v>
      </c>
      <c r="G141" s="12" t="s">
        <v>4796</v>
      </c>
      <c r="H141" s="12" t="s">
        <v>1455</v>
      </c>
      <c r="I141" s="340">
        <v>40652</v>
      </c>
      <c r="J141" s="12" t="s">
        <v>4796</v>
      </c>
      <c r="K141" s="12" t="s">
        <v>3218</v>
      </c>
    </row>
    <row r="142" spans="1:11" ht="47.25" x14ac:dyDescent="0.25">
      <c r="A142" s="353" t="s">
        <v>1052</v>
      </c>
      <c r="B142" s="16" t="s">
        <v>4942</v>
      </c>
      <c r="C142" s="17">
        <v>29866</v>
      </c>
      <c r="D142" s="12" t="s">
        <v>34</v>
      </c>
      <c r="E142" s="12" t="s">
        <v>34</v>
      </c>
      <c r="F142" s="340" t="s">
        <v>4004</v>
      </c>
      <c r="G142" s="334" t="s">
        <v>4943</v>
      </c>
      <c r="H142" s="12" t="s">
        <v>4944</v>
      </c>
      <c r="I142" s="340">
        <v>37753</v>
      </c>
      <c r="J142" s="12" t="s">
        <v>4945</v>
      </c>
      <c r="K142" s="12" t="s">
        <v>3218</v>
      </c>
    </row>
    <row r="143" spans="1:11" ht="31.5" x14ac:dyDescent="0.25">
      <c r="A143" s="353" t="s">
        <v>1053</v>
      </c>
      <c r="B143" s="332" t="s">
        <v>4946</v>
      </c>
      <c r="C143" s="333" t="s">
        <v>4947</v>
      </c>
      <c r="D143" s="334" t="s">
        <v>34</v>
      </c>
      <c r="E143" s="334" t="s">
        <v>34</v>
      </c>
      <c r="F143" s="342" t="s">
        <v>4948</v>
      </c>
      <c r="G143" s="341" t="s">
        <v>4943</v>
      </c>
      <c r="H143" s="334" t="s">
        <v>1312</v>
      </c>
      <c r="I143" s="341">
        <v>42265</v>
      </c>
      <c r="J143" s="334" t="s">
        <v>4902</v>
      </c>
      <c r="K143" s="12" t="s">
        <v>3218</v>
      </c>
    </row>
    <row r="144" spans="1:11" ht="63" customHeight="1" x14ac:dyDescent="0.25">
      <c r="A144" s="353" t="s">
        <v>1054</v>
      </c>
      <c r="B144" s="91" t="s">
        <v>4949</v>
      </c>
      <c r="C144" s="304" t="s">
        <v>4950</v>
      </c>
      <c r="D144" s="305" t="s">
        <v>1243</v>
      </c>
      <c r="E144" s="305" t="s">
        <v>1321</v>
      </c>
      <c r="F144" s="15" t="s">
        <v>4952</v>
      </c>
      <c r="G144" s="12" t="s">
        <v>4953</v>
      </c>
      <c r="H144" s="15" t="s">
        <v>1321</v>
      </c>
      <c r="I144" s="15" t="s">
        <v>248</v>
      </c>
      <c r="J144" s="15" t="s">
        <v>4908</v>
      </c>
      <c r="K144" s="12" t="s">
        <v>3218</v>
      </c>
    </row>
    <row r="145" spans="1:11" ht="63" customHeight="1" x14ac:dyDescent="0.25">
      <c r="A145" s="353" t="s">
        <v>1055</v>
      </c>
      <c r="B145" s="91" t="s">
        <v>4954</v>
      </c>
      <c r="C145" s="304">
        <v>32854</v>
      </c>
      <c r="D145" s="305" t="s">
        <v>1243</v>
      </c>
      <c r="E145" s="305" t="s">
        <v>1321</v>
      </c>
      <c r="F145" s="15" t="s">
        <v>4957</v>
      </c>
      <c r="G145" s="12" t="s">
        <v>4958</v>
      </c>
      <c r="H145" s="12" t="s">
        <v>4862</v>
      </c>
      <c r="I145" s="15" t="s">
        <v>4955</v>
      </c>
      <c r="J145" s="15" t="s">
        <v>4956</v>
      </c>
      <c r="K145" s="12" t="s">
        <v>3218</v>
      </c>
    </row>
    <row r="146" spans="1:11" ht="47.25" customHeight="1" x14ac:dyDescent="0.25">
      <c r="A146" s="353" t="s">
        <v>1056</v>
      </c>
      <c r="B146" s="91" t="s">
        <v>4959</v>
      </c>
      <c r="C146" s="304" t="s">
        <v>4960</v>
      </c>
      <c r="D146" s="305" t="s">
        <v>34</v>
      </c>
      <c r="E146" s="305" t="s">
        <v>4962</v>
      </c>
      <c r="F146" s="15" t="s">
        <v>4963</v>
      </c>
      <c r="G146" s="12"/>
      <c r="H146" s="15" t="s">
        <v>1455</v>
      </c>
      <c r="I146" s="15" t="s">
        <v>4961</v>
      </c>
      <c r="J146" s="15" t="s">
        <v>4951</v>
      </c>
      <c r="K146" s="12" t="s">
        <v>3218</v>
      </c>
    </row>
    <row r="147" spans="1:11" ht="78.75" customHeight="1" x14ac:dyDescent="0.25">
      <c r="A147" s="353" t="s">
        <v>1057</v>
      </c>
      <c r="B147" s="16" t="s">
        <v>778</v>
      </c>
      <c r="C147" s="15" t="s">
        <v>779</v>
      </c>
      <c r="D147" s="310" t="s">
        <v>1243</v>
      </c>
      <c r="E147" s="310" t="s">
        <v>1321</v>
      </c>
      <c r="F147" s="15" t="s">
        <v>4029</v>
      </c>
      <c r="G147" s="15" t="s">
        <v>4805</v>
      </c>
      <c r="H147" s="15" t="s">
        <v>1455</v>
      </c>
      <c r="I147" s="15" t="s">
        <v>4964</v>
      </c>
      <c r="J147" s="15" t="s">
        <v>4965</v>
      </c>
      <c r="K147" s="12" t="s">
        <v>3219</v>
      </c>
    </row>
    <row r="148" spans="1:11" ht="47.25" x14ac:dyDescent="0.25">
      <c r="A148" s="353" t="s">
        <v>1058</v>
      </c>
      <c r="B148" s="16" t="s">
        <v>4966</v>
      </c>
      <c r="C148" s="15" t="s">
        <v>4967</v>
      </c>
      <c r="D148" s="15" t="s">
        <v>34</v>
      </c>
      <c r="E148" s="15" t="s">
        <v>34</v>
      </c>
      <c r="F148" s="15" t="s">
        <v>4969</v>
      </c>
      <c r="G148" s="12" t="s">
        <v>4851</v>
      </c>
      <c r="H148" s="15" t="s">
        <v>1455</v>
      </c>
      <c r="I148" s="15" t="s">
        <v>4968</v>
      </c>
      <c r="J148" s="15" t="s">
        <v>4751</v>
      </c>
      <c r="K148" s="12" t="s">
        <v>3219</v>
      </c>
    </row>
    <row r="149" spans="1:11" ht="47.25" x14ac:dyDescent="0.25">
      <c r="A149" s="353" t="s">
        <v>1059</v>
      </c>
      <c r="B149" s="16" t="s">
        <v>2895</v>
      </c>
      <c r="C149" s="23" t="s">
        <v>2899</v>
      </c>
      <c r="D149" s="12" t="s">
        <v>34</v>
      </c>
      <c r="E149" s="12" t="s">
        <v>34</v>
      </c>
      <c r="F149" s="15" t="s">
        <v>4971</v>
      </c>
      <c r="G149" s="15" t="s">
        <v>4972</v>
      </c>
      <c r="H149" s="12" t="s">
        <v>1321</v>
      </c>
      <c r="I149" s="12" t="s">
        <v>4970</v>
      </c>
      <c r="J149" s="12" t="s">
        <v>4796</v>
      </c>
      <c r="K149" s="12" t="s">
        <v>3219</v>
      </c>
    </row>
    <row r="150" spans="1:11" ht="47.25" customHeight="1" x14ac:dyDescent="0.25">
      <c r="A150" s="353" t="s">
        <v>1060</v>
      </c>
      <c r="B150" s="16" t="s">
        <v>4973</v>
      </c>
      <c r="C150" s="15" t="s">
        <v>4974</v>
      </c>
      <c r="D150" s="305" t="s">
        <v>3933</v>
      </c>
      <c r="E150" s="305" t="s">
        <v>3833</v>
      </c>
      <c r="F150" s="12" t="s">
        <v>4975</v>
      </c>
      <c r="G150" s="12" t="s">
        <v>4976</v>
      </c>
      <c r="H150" s="12"/>
      <c r="I150" s="12"/>
      <c r="J150" s="12"/>
      <c r="K150" s="12" t="s">
        <v>3219</v>
      </c>
    </row>
    <row r="151" spans="1:11" ht="47.25" customHeight="1" x14ac:dyDescent="0.25">
      <c r="A151" s="353" t="s">
        <v>1061</v>
      </c>
      <c r="B151" s="16" t="s">
        <v>4977</v>
      </c>
      <c r="C151" s="23" t="s">
        <v>4978</v>
      </c>
      <c r="D151" s="310" t="s">
        <v>3933</v>
      </c>
      <c r="E151" s="310" t="s">
        <v>3833</v>
      </c>
      <c r="F151" s="15" t="s">
        <v>4979</v>
      </c>
      <c r="G151" s="12" t="s">
        <v>4980</v>
      </c>
      <c r="H151" s="12"/>
      <c r="I151" s="12"/>
      <c r="J151" s="12"/>
      <c r="K151" s="12" t="s">
        <v>3219</v>
      </c>
    </row>
    <row r="152" spans="1:11" ht="47.25" x14ac:dyDescent="0.25">
      <c r="A152" s="353" t="s">
        <v>1062</v>
      </c>
      <c r="B152" s="16" t="s">
        <v>4981</v>
      </c>
      <c r="C152" s="23" t="s">
        <v>4982</v>
      </c>
      <c r="D152" s="12" t="s">
        <v>34</v>
      </c>
      <c r="E152" s="12" t="s">
        <v>34</v>
      </c>
      <c r="F152" s="340">
        <v>42361</v>
      </c>
      <c r="G152" s="12" t="s">
        <v>4983</v>
      </c>
      <c r="H152" s="12" t="s">
        <v>1321</v>
      </c>
      <c r="I152" s="340">
        <v>41817</v>
      </c>
      <c r="J152" s="12" t="s">
        <v>4849</v>
      </c>
      <c r="K152" s="12" t="s">
        <v>3217</v>
      </c>
    </row>
    <row r="153" spans="1:11" ht="47.25" customHeight="1" x14ac:dyDescent="0.25">
      <c r="A153" s="353" t="s">
        <v>1063</v>
      </c>
      <c r="B153" s="16" t="s">
        <v>4984</v>
      </c>
      <c r="C153" s="23" t="s">
        <v>4985</v>
      </c>
      <c r="D153" s="12" t="s">
        <v>50</v>
      </c>
      <c r="E153" s="12" t="s">
        <v>4986</v>
      </c>
      <c r="F153" s="340">
        <v>42837</v>
      </c>
      <c r="G153" s="12" t="s">
        <v>4987</v>
      </c>
      <c r="H153" s="12"/>
      <c r="I153" s="340"/>
      <c r="J153" s="12"/>
      <c r="K153" s="12" t="s">
        <v>3217</v>
      </c>
    </row>
    <row r="154" spans="1:11" ht="47.25" customHeight="1" x14ac:dyDescent="0.25">
      <c r="A154" s="353" t="s">
        <v>1064</v>
      </c>
      <c r="B154" s="345" t="s">
        <v>2988</v>
      </c>
      <c r="C154" s="343">
        <v>32968</v>
      </c>
      <c r="D154" s="347" t="s">
        <v>1243</v>
      </c>
      <c r="E154" s="347" t="s">
        <v>1321</v>
      </c>
      <c r="F154" s="348" t="s">
        <v>4053</v>
      </c>
      <c r="G154" s="344" t="s">
        <v>4865</v>
      </c>
      <c r="H154" s="344" t="s">
        <v>1455</v>
      </c>
      <c r="I154" s="346">
        <v>39772</v>
      </c>
      <c r="J154" s="344" t="s">
        <v>4988</v>
      </c>
      <c r="K154" s="12" t="s">
        <v>3217</v>
      </c>
    </row>
    <row r="155" spans="1:11" ht="31.5" customHeight="1" x14ac:dyDescent="0.25">
      <c r="A155" s="353" t="s">
        <v>1065</v>
      </c>
      <c r="B155" s="345" t="s">
        <v>4989</v>
      </c>
      <c r="C155" s="343" t="s">
        <v>4990</v>
      </c>
      <c r="D155" s="347" t="s">
        <v>34</v>
      </c>
      <c r="E155" s="347" t="s">
        <v>3056</v>
      </c>
      <c r="F155" s="346">
        <v>43160</v>
      </c>
      <c r="G155" s="344" t="s">
        <v>4750</v>
      </c>
      <c r="H155" s="344" t="s">
        <v>1321</v>
      </c>
      <c r="I155" s="346">
        <v>42585</v>
      </c>
      <c r="J155" s="344" t="s">
        <v>4991</v>
      </c>
      <c r="K155" s="12" t="s">
        <v>3217</v>
      </c>
    </row>
    <row r="156" spans="1:11" ht="31.5" x14ac:dyDescent="0.25">
      <c r="A156" s="353" t="s">
        <v>1066</v>
      </c>
      <c r="B156" s="345" t="s">
        <v>4992</v>
      </c>
      <c r="C156" s="343" t="s">
        <v>4993</v>
      </c>
      <c r="D156" s="344" t="s">
        <v>34</v>
      </c>
      <c r="E156" s="344" t="s">
        <v>34</v>
      </c>
      <c r="F156" s="346" t="s">
        <v>4041</v>
      </c>
      <c r="G156" s="344" t="s">
        <v>4994</v>
      </c>
      <c r="H156" s="344"/>
      <c r="I156" s="346"/>
      <c r="J156" s="344"/>
      <c r="K156" s="12" t="s">
        <v>3217</v>
      </c>
    </row>
    <row r="157" spans="1:11" ht="63" x14ac:dyDescent="0.25">
      <c r="A157" s="353" t="s">
        <v>1067</v>
      </c>
      <c r="B157" s="16" t="s">
        <v>4995</v>
      </c>
      <c r="C157" s="23" t="s">
        <v>4996</v>
      </c>
      <c r="D157" s="12" t="s">
        <v>34</v>
      </c>
      <c r="E157" s="12" t="s">
        <v>34</v>
      </c>
      <c r="F157" s="340">
        <v>42394</v>
      </c>
      <c r="G157" s="12" t="s">
        <v>4998</v>
      </c>
      <c r="H157" s="12" t="s">
        <v>1321</v>
      </c>
      <c r="I157" s="340">
        <v>40234</v>
      </c>
      <c r="J157" s="12" t="s">
        <v>4997</v>
      </c>
      <c r="K157" s="12" t="s">
        <v>3217</v>
      </c>
    </row>
    <row r="158" spans="1:11" ht="47.25" customHeight="1" x14ac:dyDescent="0.25">
      <c r="A158" s="353" t="s">
        <v>1068</v>
      </c>
      <c r="B158" s="345" t="s">
        <v>4999</v>
      </c>
      <c r="C158" s="343" t="s">
        <v>5000</v>
      </c>
      <c r="D158" s="347" t="s">
        <v>1243</v>
      </c>
      <c r="E158" s="347" t="s">
        <v>1321</v>
      </c>
      <c r="F158" s="348" t="s">
        <v>5002</v>
      </c>
      <c r="G158" s="344" t="s">
        <v>5003</v>
      </c>
      <c r="H158" s="344" t="s">
        <v>3833</v>
      </c>
      <c r="I158" s="346">
        <v>43100</v>
      </c>
      <c r="J158" s="344" t="s">
        <v>5001</v>
      </c>
      <c r="K158" s="12" t="s">
        <v>3217</v>
      </c>
    </row>
    <row r="159" spans="1:11" ht="63" customHeight="1" x14ac:dyDescent="0.25">
      <c r="A159" s="353" t="s">
        <v>1069</v>
      </c>
      <c r="B159" s="16" t="s">
        <v>833</v>
      </c>
      <c r="C159" s="23">
        <v>33309</v>
      </c>
      <c r="D159" s="347" t="s">
        <v>1243</v>
      </c>
      <c r="E159" s="347" t="s">
        <v>1321</v>
      </c>
      <c r="F159" s="340" t="s">
        <v>5005</v>
      </c>
      <c r="G159" s="12" t="s">
        <v>4865</v>
      </c>
      <c r="H159" s="344" t="s">
        <v>3833</v>
      </c>
      <c r="I159" s="340" t="s">
        <v>3168</v>
      </c>
      <c r="J159" s="12" t="s">
        <v>5004</v>
      </c>
      <c r="K159" s="12" t="s">
        <v>5026</v>
      </c>
    </row>
    <row r="160" spans="1:11" ht="47.25" customHeight="1" x14ac:dyDescent="0.25">
      <c r="A160" s="353" t="s">
        <v>1070</v>
      </c>
      <c r="B160" s="16" t="s">
        <v>796</v>
      </c>
      <c r="C160" s="23" t="s">
        <v>5006</v>
      </c>
      <c r="D160" s="305" t="s">
        <v>34</v>
      </c>
      <c r="E160" s="305" t="s">
        <v>2816</v>
      </c>
      <c r="F160" s="339" t="s">
        <v>5008</v>
      </c>
      <c r="G160" s="12" t="s">
        <v>4796</v>
      </c>
      <c r="H160" s="344" t="s">
        <v>3833</v>
      </c>
      <c r="I160" s="339" t="s">
        <v>5007</v>
      </c>
      <c r="J160" s="12" t="s">
        <v>4796</v>
      </c>
      <c r="K160" s="12" t="s">
        <v>5026</v>
      </c>
    </row>
    <row r="161" spans="1:13" ht="47.25" customHeight="1" x14ac:dyDescent="0.25">
      <c r="A161" s="353" t="s">
        <v>1279</v>
      </c>
      <c r="B161" s="16" t="s">
        <v>5009</v>
      </c>
      <c r="C161" s="23" t="s">
        <v>5010</v>
      </c>
      <c r="D161" s="12"/>
      <c r="E161" s="12"/>
      <c r="F161" s="340"/>
      <c r="G161" s="12"/>
      <c r="H161" s="344" t="s">
        <v>3833</v>
      </c>
      <c r="I161" s="346">
        <v>40051</v>
      </c>
      <c r="J161" s="344" t="s">
        <v>5011</v>
      </c>
      <c r="K161" s="12" t="s">
        <v>5026</v>
      </c>
    </row>
    <row r="162" spans="1:13" ht="63" x14ac:dyDescent="0.25">
      <c r="A162" s="353" t="s">
        <v>1280</v>
      </c>
      <c r="B162" s="16" t="s">
        <v>5012</v>
      </c>
      <c r="C162" s="23">
        <v>21835</v>
      </c>
      <c r="D162" s="305" t="s">
        <v>34</v>
      </c>
      <c r="E162" s="305" t="s">
        <v>34</v>
      </c>
      <c r="F162" s="339" t="s">
        <v>5015</v>
      </c>
      <c r="G162" s="12" t="s">
        <v>5016</v>
      </c>
      <c r="H162" s="12" t="s">
        <v>4836</v>
      </c>
      <c r="I162" s="339" t="s">
        <v>5013</v>
      </c>
      <c r="J162" s="12" t="s">
        <v>5014</v>
      </c>
      <c r="K162" s="12" t="s">
        <v>5026</v>
      </c>
    </row>
    <row r="163" spans="1:13" ht="47.25" customHeight="1" x14ac:dyDescent="0.25">
      <c r="A163" s="353" t="s">
        <v>1071</v>
      </c>
      <c r="B163" s="16" t="s">
        <v>973</v>
      </c>
      <c r="C163" s="23">
        <v>29345</v>
      </c>
      <c r="D163" s="347" t="s">
        <v>1243</v>
      </c>
      <c r="E163" s="347" t="s">
        <v>1321</v>
      </c>
      <c r="F163" s="339" t="s">
        <v>5018</v>
      </c>
      <c r="G163" s="12" t="s">
        <v>5019</v>
      </c>
      <c r="H163" s="344" t="s">
        <v>3833</v>
      </c>
      <c r="I163" s="339" t="s">
        <v>5017</v>
      </c>
      <c r="J163" s="12" t="s">
        <v>4767</v>
      </c>
      <c r="K163" s="12" t="s">
        <v>5026</v>
      </c>
    </row>
    <row r="164" spans="1:13" ht="47.25" x14ac:dyDescent="0.25">
      <c r="A164" s="353" t="s">
        <v>1072</v>
      </c>
      <c r="B164" s="16" t="s">
        <v>933</v>
      </c>
      <c r="C164" s="4" t="s">
        <v>934</v>
      </c>
      <c r="D164" s="305" t="s">
        <v>34</v>
      </c>
      <c r="E164" s="305" t="s">
        <v>34</v>
      </c>
      <c r="F164" s="340" t="s">
        <v>4054</v>
      </c>
      <c r="G164" s="12" t="s">
        <v>5021</v>
      </c>
      <c r="H164" s="12" t="s">
        <v>4836</v>
      </c>
      <c r="I164" s="340" t="s">
        <v>5020</v>
      </c>
      <c r="J164" s="12" t="s">
        <v>4740</v>
      </c>
      <c r="K164" s="12" t="s">
        <v>5026</v>
      </c>
    </row>
    <row r="165" spans="1:13" ht="47.25" x14ac:dyDescent="0.25">
      <c r="A165" s="353" t="s">
        <v>1073</v>
      </c>
      <c r="B165" s="21" t="s">
        <v>5022</v>
      </c>
      <c r="C165" s="23" t="s">
        <v>5023</v>
      </c>
      <c r="D165" s="12" t="s">
        <v>34</v>
      </c>
      <c r="E165" s="12" t="s">
        <v>34</v>
      </c>
      <c r="F165" s="15" t="s">
        <v>5025</v>
      </c>
      <c r="G165" s="12" t="s">
        <v>4902</v>
      </c>
      <c r="H165" s="12" t="s">
        <v>4836</v>
      </c>
      <c r="I165" s="15" t="s">
        <v>5024</v>
      </c>
      <c r="J165" s="12" t="s">
        <v>4740</v>
      </c>
      <c r="K165" s="12" t="s">
        <v>5026</v>
      </c>
    </row>
    <row r="167" spans="1:13" x14ac:dyDescent="0.25">
      <c r="B167" s="2" t="s">
        <v>5034</v>
      </c>
    </row>
    <row r="172" spans="1:13" x14ac:dyDescent="0.25">
      <c r="B172" s="357" t="s">
        <v>1243</v>
      </c>
      <c r="C172" s="357" t="s">
        <v>34</v>
      </c>
      <c r="D172" s="357" t="s">
        <v>50</v>
      </c>
      <c r="E172" s="357" t="s">
        <v>3933</v>
      </c>
      <c r="F172" s="357" t="s">
        <v>4836</v>
      </c>
      <c r="G172" s="5"/>
    </row>
    <row r="173" spans="1:13" x14ac:dyDescent="0.25">
      <c r="B173" s="338">
        <f>COUNTIF($D$7:$D$116,"A2")</f>
        <v>47</v>
      </c>
      <c r="C173" s="338">
        <f>COUNTIF($D$7:$D$116,"B1")</f>
        <v>34</v>
      </c>
      <c r="D173" s="338">
        <f>COUNTIF($D$7:$D$116,"B2")</f>
        <v>4</v>
      </c>
      <c r="E173" s="338">
        <f>COUNTIF($D$7:$D$116,"C1")</f>
        <v>18</v>
      </c>
      <c r="F173" s="338">
        <f>COUNTIF($D$7:$D$116,"ThS")</f>
        <v>7</v>
      </c>
      <c r="G173" s="5" t="s">
        <v>5031</v>
      </c>
    </row>
    <row r="174" spans="1:13" x14ac:dyDescent="0.25">
      <c r="B174" s="338">
        <f>COUNTIF($D$118:$D$165,"A2")</f>
        <v>17</v>
      </c>
      <c r="C174" s="338">
        <f>COUNTIF($D$118:$D$165,"B1")</f>
        <v>25</v>
      </c>
      <c r="D174" s="338">
        <f>COUNTIF($D$118:$D$165,"B2")</f>
        <v>3</v>
      </c>
      <c r="E174" s="338">
        <f>COUNTIF($D$118:$D$165,"C1")</f>
        <v>2</v>
      </c>
      <c r="F174" s="338">
        <f>COUNTIF($D$118:$D$165,"ThS")</f>
        <v>0</v>
      </c>
      <c r="G174" s="5" t="s">
        <v>5032</v>
      </c>
    </row>
    <row r="175" spans="1:13" s="360" customFormat="1" x14ac:dyDescent="0.25">
      <c r="A175" s="359"/>
      <c r="B175" s="361">
        <f>SUM(B173:B174)</f>
        <v>64</v>
      </c>
      <c r="C175" s="361">
        <f t="shared" ref="C175:F175" si="0">SUM(C173:C174)</f>
        <v>59</v>
      </c>
      <c r="D175" s="361">
        <f>SUM(D173:D174)</f>
        <v>7</v>
      </c>
      <c r="E175" s="361">
        <f t="shared" si="0"/>
        <v>20</v>
      </c>
      <c r="F175" s="361">
        <f t="shared" si="0"/>
        <v>7</v>
      </c>
      <c r="G175" s="361">
        <f>SUM(B175:F175)</f>
        <v>157</v>
      </c>
      <c r="K175" s="50"/>
      <c r="L175" s="50"/>
      <c r="M175" s="50"/>
    </row>
    <row r="176" spans="1:13" x14ac:dyDescent="0.25">
      <c r="B176" s="5"/>
      <c r="C176" s="5"/>
      <c r="D176" s="5"/>
      <c r="E176" s="5"/>
      <c r="F176" s="5"/>
      <c r="G176" s="5"/>
    </row>
    <row r="179" spans="1:13" ht="47.25" x14ac:dyDescent="0.25">
      <c r="A179" s="357" t="s">
        <v>1321</v>
      </c>
      <c r="B179" s="357" t="s">
        <v>34</v>
      </c>
      <c r="C179" s="357" t="s">
        <v>50</v>
      </c>
      <c r="D179" s="357" t="s">
        <v>2816</v>
      </c>
      <c r="E179" s="357" t="s">
        <v>3833</v>
      </c>
      <c r="F179" s="357" t="s">
        <v>4836</v>
      </c>
      <c r="G179" s="355" t="s">
        <v>5033</v>
      </c>
      <c r="K179" s="355" t="s">
        <v>5029</v>
      </c>
      <c r="L179" s="355" t="s">
        <v>5030</v>
      </c>
      <c r="M179" s="12" t="s">
        <v>47</v>
      </c>
    </row>
    <row r="180" spans="1:13" x14ac:dyDescent="0.25">
      <c r="A180" s="338">
        <f>COUNTIF($E$7:$E$116,"B")</f>
        <v>53</v>
      </c>
      <c r="B180" s="338">
        <f>COUNTIF($E$7:$E$116,"B1")</f>
        <v>9</v>
      </c>
      <c r="C180" s="338">
        <f>COUNTIF($E$7:$E$116,"B2")</f>
        <v>1</v>
      </c>
      <c r="D180" s="338">
        <f>COUNTIF($E$7:$E$116,"C")</f>
        <v>9</v>
      </c>
      <c r="E180" s="338">
        <f>COUNTIF($E$7:$E$116,"ĐH")</f>
        <v>18</v>
      </c>
      <c r="F180" s="338">
        <f>COUNTIF($E$7:$E$116,"ThS")</f>
        <v>7</v>
      </c>
      <c r="G180" s="338">
        <v>1</v>
      </c>
      <c r="H180" s="27"/>
      <c r="I180" s="27"/>
      <c r="J180" s="27"/>
      <c r="K180" s="338">
        <v>8</v>
      </c>
      <c r="L180" s="338">
        <v>3</v>
      </c>
      <c r="M180" s="12">
        <v>1</v>
      </c>
    </row>
    <row r="181" spans="1:13" x14ac:dyDescent="0.25">
      <c r="A181" s="338">
        <f>COUNTIF($E$118:$E$165,"B")</f>
        <v>17</v>
      </c>
      <c r="B181" s="338">
        <f>COUNTIF($E$118:$E$165,"B1")</f>
        <v>16</v>
      </c>
      <c r="C181" s="338">
        <v>1</v>
      </c>
      <c r="D181" s="338">
        <f>COUNTIF($E$118:$E$165,"C")</f>
        <v>5</v>
      </c>
      <c r="E181" s="338">
        <f>COUNTIF($E$118:$E$165,"ĐH")</f>
        <v>2</v>
      </c>
      <c r="F181" s="338">
        <f>COUNTIF($E$118:$E$165,"ThS")</f>
        <v>0</v>
      </c>
      <c r="G181" s="338"/>
      <c r="H181" s="27"/>
      <c r="I181" s="27"/>
      <c r="J181" s="27"/>
      <c r="K181" s="338">
        <v>4</v>
      </c>
      <c r="L181" s="338">
        <v>2</v>
      </c>
      <c r="M181" s="12"/>
    </row>
    <row r="182" spans="1:13" x14ac:dyDescent="0.25">
      <c r="A182" s="361">
        <f>SUM(A180:A181)</f>
        <v>70</v>
      </c>
      <c r="B182" s="361">
        <f t="shared" ref="B182:K182" si="1">SUM(B180:B181)</f>
        <v>25</v>
      </c>
      <c r="C182" s="361">
        <f t="shared" si="1"/>
        <v>2</v>
      </c>
      <c r="D182" s="361">
        <f t="shared" si="1"/>
        <v>14</v>
      </c>
      <c r="E182" s="361">
        <f t="shared" si="1"/>
        <v>20</v>
      </c>
      <c r="F182" s="361">
        <f t="shared" si="1"/>
        <v>7</v>
      </c>
      <c r="G182" s="361">
        <f>SUM(G180:G181)</f>
        <v>1</v>
      </c>
      <c r="H182" s="306">
        <f t="shared" si="1"/>
        <v>0</v>
      </c>
      <c r="I182" s="306">
        <f t="shared" si="1"/>
        <v>0</v>
      </c>
      <c r="J182" s="306">
        <f t="shared" si="1"/>
        <v>0</v>
      </c>
      <c r="K182" s="361">
        <f>SUM(K180:K181)</f>
        <v>12</v>
      </c>
      <c r="L182" s="361">
        <f>SUM(L180:L181)</f>
        <v>5</v>
      </c>
      <c r="M182" s="361">
        <f>SUM(M180:M181)</f>
        <v>1</v>
      </c>
    </row>
  </sheetData>
  <autoFilter ref="A6:M165"/>
  <mergeCells count="2">
    <mergeCell ref="A1:D1"/>
    <mergeCell ref="A3:K3"/>
  </mergeCells>
  <pageMargins left="0.19" right="0.31496062992126" top="0.48" bottom="0.52" header="0.31496062992126" footer="0.31496062992126"/>
  <pageSetup paperSize="9" orientation="portrait" horizontalDpi="300" verticalDpi="300" r:id="rId1"/>
  <headerFoot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workbookViewId="0">
      <selection activeCell="R15" sqref="R15"/>
    </sheetView>
  </sheetViews>
  <sheetFormatPr defaultRowHeight="12.75" x14ac:dyDescent="0.2"/>
  <cols>
    <col min="1" max="5" width="4.5703125" customWidth="1"/>
    <col min="6" max="6" width="7.140625" customWidth="1"/>
    <col min="7" max="12" width="6" customWidth="1"/>
    <col min="14" max="16" width="0" hidden="1" customWidth="1"/>
    <col min="19" max="19" width="6.5703125" bestFit="1" customWidth="1"/>
  </cols>
  <sheetData>
    <row r="1" spans="1:20" ht="34.5" customHeight="1" x14ac:dyDescent="0.2">
      <c r="A1" s="363" t="s">
        <v>4732</v>
      </c>
      <c r="B1" s="364"/>
      <c r="C1" s="364"/>
      <c r="D1" s="364"/>
      <c r="E1" s="364"/>
      <c r="F1" s="365"/>
      <c r="G1" s="367" t="s">
        <v>2928</v>
      </c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</row>
    <row r="2" spans="1:20" s="354" customFormat="1" ht="78.75" x14ac:dyDescent="0.25">
      <c r="A2" s="369" t="s">
        <v>1243</v>
      </c>
      <c r="B2" s="369" t="s">
        <v>34</v>
      </c>
      <c r="C2" s="369" t="s">
        <v>50</v>
      </c>
      <c r="D2" s="369" t="s">
        <v>3933</v>
      </c>
      <c r="E2" s="369" t="s">
        <v>4836</v>
      </c>
      <c r="F2" s="370" t="s">
        <v>5028</v>
      </c>
      <c r="G2" s="357" t="s">
        <v>1321</v>
      </c>
      <c r="H2" s="357" t="s">
        <v>34</v>
      </c>
      <c r="I2" s="357" t="s">
        <v>50</v>
      </c>
      <c r="J2" s="357" t="s">
        <v>2816</v>
      </c>
      <c r="K2" s="357" t="s">
        <v>3833</v>
      </c>
      <c r="L2" s="357" t="s">
        <v>4836</v>
      </c>
      <c r="M2" s="355" t="s">
        <v>5033</v>
      </c>
      <c r="N2" s="366"/>
      <c r="O2" s="366"/>
      <c r="P2" s="366"/>
      <c r="Q2" s="355" t="s">
        <v>5029</v>
      </c>
      <c r="R2" s="355" t="s">
        <v>5030</v>
      </c>
      <c r="S2" s="12" t="s">
        <v>47</v>
      </c>
      <c r="T2" s="358" t="s">
        <v>5028</v>
      </c>
    </row>
    <row r="3" spans="1:20" s="356" customFormat="1" ht="15.75" x14ac:dyDescent="0.2">
      <c r="A3" s="369">
        <f>'DS NN'!B173</f>
        <v>47</v>
      </c>
      <c r="B3" s="369">
        <f>'DS NN'!C173</f>
        <v>34</v>
      </c>
      <c r="C3" s="369">
        <f>'DS NN'!D173</f>
        <v>4</v>
      </c>
      <c r="D3" s="369">
        <f>'DS NN'!E173</f>
        <v>18</v>
      </c>
      <c r="E3" s="369">
        <f>'DS NN'!F173</f>
        <v>7</v>
      </c>
      <c r="F3" s="370">
        <f>SUM(A3:E3)</f>
        <v>110</v>
      </c>
      <c r="G3" s="357">
        <f>'DS NN'!A180</f>
        <v>53</v>
      </c>
      <c r="H3" s="357">
        <f>'DS NN'!B180</f>
        <v>9</v>
      </c>
      <c r="I3" s="357">
        <f>'DS NN'!C180</f>
        <v>1</v>
      </c>
      <c r="J3" s="357">
        <f>'DS NN'!D180</f>
        <v>9</v>
      </c>
      <c r="K3" s="357">
        <f>'DS NN'!E180</f>
        <v>18</v>
      </c>
      <c r="L3" s="357">
        <f>'DS NN'!F180</f>
        <v>7</v>
      </c>
      <c r="M3" s="357">
        <f>'DS NN'!G180</f>
        <v>1</v>
      </c>
      <c r="N3" s="357">
        <f>'DS NN'!H180</f>
        <v>0</v>
      </c>
      <c r="O3" s="357">
        <f>'DS NN'!I180</f>
        <v>0</v>
      </c>
      <c r="P3" s="357">
        <f>'DS NN'!J180</f>
        <v>0</v>
      </c>
      <c r="Q3" s="357">
        <f>'DS NN'!K180</f>
        <v>8</v>
      </c>
      <c r="R3" s="357">
        <f>'DS NN'!L180</f>
        <v>3</v>
      </c>
      <c r="S3" s="357">
        <f>'DS NN'!M180</f>
        <v>1</v>
      </c>
      <c r="T3" s="358">
        <f>SUM(G3:S3)</f>
        <v>110</v>
      </c>
    </row>
    <row r="4" spans="1:20" ht="15.75" x14ac:dyDescent="0.2">
      <c r="A4" s="369">
        <f>'DS NN'!B174</f>
        <v>17</v>
      </c>
      <c r="B4" s="369">
        <f>'DS NN'!C174</f>
        <v>25</v>
      </c>
      <c r="C4" s="369">
        <f>'DS NN'!D174</f>
        <v>3</v>
      </c>
      <c r="D4" s="369">
        <f>'DS NN'!E174</f>
        <v>2</v>
      </c>
      <c r="E4" s="369">
        <f>'DS NN'!F174</f>
        <v>0</v>
      </c>
      <c r="F4" s="370">
        <f>SUM(A4:E4)</f>
        <v>47</v>
      </c>
      <c r="G4" s="357">
        <f>'DS NN'!A181</f>
        <v>17</v>
      </c>
      <c r="H4" s="357">
        <f>'DS NN'!B181</f>
        <v>16</v>
      </c>
      <c r="I4" s="357">
        <f>'DS NN'!C181</f>
        <v>1</v>
      </c>
      <c r="J4" s="357">
        <f>'DS NN'!D181</f>
        <v>5</v>
      </c>
      <c r="K4" s="357">
        <f>'DS NN'!E181</f>
        <v>2</v>
      </c>
      <c r="L4" s="357">
        <f>'DS NN'!F181</f>
        <v>0</v>
      </c>
      <c r="M4" s="357">
        <f>'DS NN'!G181</f>
        <v>0</v>
      </c>
      <c r="N4" s="357">
        <f>'DS NN'!H181</f>
        <v>0</v>
      </c>
      <c r="O4" s="357">
        <f>'DS NN'!I181</f>
        <v>0</v>
      </c>
      <c r="P4" s="357">
        <f>'DS NN'!J181</f>
        <v>0</v>
      </c>
      <c r="Q4" s="357">
        <f>'DS NN'!K181</f>
        <v>4</v>
      </c>
      <c r="R4" s="357">
        <f>'DS NN'!L181</f>
        <v>2</v>
      </c>
      <c r="S4" s="357">
        <f>'DS NN'!M181</f>
        <v>0</v>
      </c>
      <c r="T4" s="358">
        <f>SUM(G4:S4)</f>
        <v>47</v>
      </c>
    </row>
    <row r="5" spans="1:20" s="362" customFormat="1" ht="15.75" x14ac:dyDescent="0.2">
      <c r="A5" s="370">
        <f>SUM(A3:A4)</f>
        <v>64</v>
      </c>
      <c r="B5" s="370">
        <f t="shared" ref="B5:E5" si="0">SUM(B3:B4)</f>
        <v>59</v>
      </c>
      <c r="C5" s="370">
        <f t="shared" si="0"/>
        <v>7</v>
      </c>
      <c r="D5" s="370">
        <f t="shared" si="0"/>
        <v>20</v>
      </c>
      <c r="E5" s="370">
        <f t="shared" si="0"/>
        <v>7</v>
      </c>
      <c r="F5" s="370">
        <f>SUM(F3:F4)</f>
        <v>157</v>
      </c>
      <c r="G5" s="358">
        <f t="shared" ref="G5:T5" si="1">SUM(G3:G4)</f>
        <v>70</v>
      </c>
      <c r="H5" s="358">
        <f t="shared" si="1"/>
        <v>25</v>
      </c>
      <c r="I5" s="358">
        <f t="shared" si="1"/>
        <v>2</v>
      </c>
      <c r="J5" s="358">
        <f t="shared" si="1"/>
        <v>14</v>
      </c>
      <c r="K5" s="358">
        <f t="shared" si="1"/>
        <v>20</v>
      </c>
      <c r="L5" s="358">
        <f t="shared" si="1"/>
        <v>7</v>
      </c>
      <c r="M5" s="358">
        <f t="shared" si="1"/>
        <v>1</v>
      </c>
      <c r="N5" s="358">
        <f t="shared" si="1"/>
        <v>0</v>
      </c>
      <c r="O5" s="358">
        <f t="shared" si="1"/>
        <v>0</v>
      </c>
      <c r="P5" s="358">
        <f t="shared" si="1"/>
        <v>0</v>
      </c>
      <c r="Q5" s="358">
        <f t="shared" si="1"/>
        <v>12</v>
      </c>
      <c r="R5" s="358">
        <f t="shared" si="1"/>
        <v>5</v>
      </c>
      <c r="S5" s="358">
        <f t="shared" si="1"/>
        <v>1</v>
      </c>
      <c r="T5" s="358">
        <f t="shared" si="1"/>
        <v>157</v>
      </c>
    </row>
  </sheetData>
  <mergeCells count="2">
    <mergeCell ref="A1:F1"/>
    <mergeCell ref="G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DU LIEU GOC</vt:lpstr>
      <vt:lpstr>TC 2.6 TIENG ANH (110)</vt:lpstr>
      <vt:lpstr>GIANG VIEN</vt:lpstr>
      <vt:lpstr>CBQL</vt:lpstr>
      <vt:lpstr>DS NN</vt:lpstr>
      <vt:lpstr>Thong ke</vt:lpstr>
      <vt:lpstr>'110 TRONG DIEM'!Print_Titles</vt:lpstr>
      <vt:lpstr>'DS NN'!Print_Titles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2019-11-26T10:24:04Z</cp:lastPrinted>
  <dcterms:created xsi:type="dcterms:W3CDTF">2017-09-06T00:47:02Z</dcterms:created>
  <dcterms:modified xsi:type="dcterms:W3CDTF">2019-11-26T11:25:28Z</dcterms:modified>
</cp:coreProperties>
</file>